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nnections.xml" ContentType="application/vnd.openxmlformats-officedocument.spreadsheetml.connection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IJGCH paper\New folder\"/>
    </mc:Choice>
  </mc:AlternateContent>
  <xr:revisionPtr revIDLastSave="0" documentId="13_ncr:1_{90C6BEA8-5018-4904-928E-E70D5013BDF7}" xr6:coauthVersionLast="47" xr6:coauthVersionMax="47" xr10:uidLastSave="{00000000-0000-0000-0000-000000000000}"/>
  <bookViews>
    <workbookView xWindow="-120" yWindow="-120" windowWidth="38640" windowHeight="21240" xr2:uid="{8DF8BDC4-A7D3-40AC-AF60-573D07E7C14E}"/>
  </bookViews>
  <sheets>
    <sheet name="Detailed Case Histories Sites" sheetId="1" r:id="rId1"/>
    <sheet name="Sites Without Detailed Analysis" sheetId="7" r:id="rId2"/>
    <sheet name="&quot;55 sites&quot; series not analyzed" sheetId="2" r:id="rId3"/>
    <sheet name="Referenc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47" i="1" l="1"/>
  <c r="DU31" i="1"/>
  <c r="DU37" i="1"/>
  <c r="DU38" i="1"/>
  <c r="DU39" i="1"/>
  <c r="DU40" i="1"/>
  <c r="DU41" i="1"/>
  <c r="DU42" i="1"/>
  <c r="DU43" i="1"/>
  <c r="DU44" i="1"/>
  <c r="DU45" i="1"/>
  <c r="DU46" i="1"/>
  <c r="DU47" i="1"/>
  <c r="DU48" i="1"/>
  <c r="DU49" i="1"/>
  <c r="DU50" i="1"/>
  <c r="DU51" i="1"/>
  <c r="DU52" i="1"/>
  <c r="DU53" i="1"/>
  <c r="DU54" i="1"/>
  <c r="DU55" i="1"/>
  <c r="DU56" i="1"/>
  <c r="DU57" i="1"/>
  <c r="DU58" i="1"/>
  <c r="DU59" i="1"/>
  <c r="DU60" i="1"/>
  <c r="DU61" i="1"/>
  <c r="DU62" i="1"/>
  <c r="DU63" i="1"/>
  <c r="DU64" i="1"/>
  <c r="DU65" i="1"/>
  <c r="DU36" i="1"/>
  <c r="DU6" i="1"/>
  <c r="DU7" i="1"/>
  <c r="DU8" i="1"/>
  <c r="DU9" i="1"/>
  <c r="DU10" i="1"/>
  <c r="DU11" i="1"/>
  <c r="DU12" i="1"/>
  <c r="DU13" i="1"/>
  <c r="DU14" i="1"/>
  <c r="DU15" i="1"/>
  <c r="DU16" i="1"/>
  <c r="DU17" i="1"/>
  <c r="DU18" i="1"/>
  <c r="DU19" i="1"/>
  <c r="DU20" i="1"/>
  <c r="DU21" i="1"/>
  <c r="DU22" i="1"/>
  <c r="DU23" i="1"/>
  <c r="DU26" i="1"/>
  <c r="DU28" i="1"/>
  <c r="DU29" i="1"/>
  <c r="DU30" i="1"/>
  <c r="DU32" i="1"/>
  <c r="DU33" i="1"/>
  <c r="DU34" i="1"/>
  <c r="DU35" i="1"/>
  <c r="DT37" i="1"/>
  <c r="DT38" i="1"/>
  <c r="DT39" i="1"/>
  <c r="DT40" i="1"/>
  <c r="DT41" i="1"/>
  <c r="DT42" i="1"/>
  <c r="DT43" i="1"/>
  <c r="DT44" i="1"/>
  <c r="DT45" i="1"/>
  <c r="DT46" i="1"/>
  <c r="DT48" i="1"/>
  <c r="DT49" i="1"/>
  <c r="DT50" i="1"/>
  <c r="DT51" i="1"/>
  <c r="DT52" i="1"/>
  <c r="DT53" i="1"/>
  <c r="DT54" i="1"/>
  <c r="DT55" i="1"/>
  <c r="DT56" i="1"/>
  <c r="DT57" i="1"/>
  <c r="DT58" i="1"/>
  <c r="DT59" i="1"/>
  <c r="DT60" i="1"/>
  <c r="DT61" i="1"/>
  <c r="DT62" i="1"/>
  <c r="DT63" i="1"/>
  <c r="DT64" i="1"/>
  <c r="DT65" i="1"/>
  <c r="DT36" i="1"/>
  <c r="DT6" i="1"/>
  <c r="DT7" i="1"/>
  <c r="DT8" i="1"/>
  <c r="DT9" i="1"/>
  <c r="DT10" i="1"/>
  <c r="DT11" i="1"/>
  <c r="DT12" i="1"/>
  <c r="DT13" i="1"/>
  <c r="DT14" i="1"/>
  <c r="DT15" i="1"/>
  <c r="DT16" i="1"/>
  <c r="DT17" i="1"/>
  <c r="DT18" i="1"/>
  <c r="DT19" i="1"/>
  <c r="DT20" i="1"/>
  <c r="DT21" i="1"/>
  <c r="DT22" i="1"/>
  <c r="DT23" i="1"/>
  <c r="DT26" i="1"/>
  <c r="DT28" i="1"/>
  <c r="DT29" i="1"/>
  <c r="DT30" i="1"/>
  <c r="DT31" i="1"/>
  <c r="DT32" i="1"/>
  <c r="DT33" i="1"/>
  <c r="DT34" i="1"/>
  <c r="DT35" i="1"/>
  <c r="DS37" i="1"/>
  <c r="DS38" i="1"/>
  <c r="DS39" i="1"/>
  <c r="DS40" i="1"/>
  <c r="DS41" i="1"/>
  <c r="DS42" i="1"/>
  <c r="DS43" i="1"/>
  <c r="DS44" i="1"/>
  <c r="DS45" i="1"/>
  <c r="DS46" i="1"/>
  <c r="DS47" i="1"/>
  <c r="DS48" i="1"/>
  <c r="DS49" i="1"/>
  <c r="DS50" i="1"/>
  <c r="DS51" i="1"/>
  <c r="DS52" i="1"/>
  <c r="DS53" i="1"/>
  <c r="DS54" i="1"/>
  <c r="DS55" i="1"/>
  <c r="DS56" i="1"/>
  <c r="DS57" i="1"/>
  <c r="DS58" i="1"/>
  <c r="DS59" i="1"/>
  <c r="DS60" i="1"/>
  <c r="DS61" i="1"/>
  <c r="DS62" i="1"/>
  <c r="DS63" i="1"/>
  <c r="DS64" i="1"/>
  <c r="DS65" i="1"/>
  <c r="DS36" i="1"/>
  <c r="DS32" i="1"/>
  <c r="DS33" i="1"/>
  <c r="DS34" i="1"/>
  <c r="DS35" i="1"/>
  <c r="DS31" i="1"/>
  <c r="DS6" i="1"/>
  <c r="DS7" i="1"/>
  <c r="DS8" i="1"/>
  <c r="DS9" i="1"/>
  <c r="DS10" i="1"/>
  <c r="DS11" i="1"/>
  <c r="DS12" i="1"/>
  <c r="DS13" i="1"/>
  <c r="DS14" i="1"/>
  <c r="DS15" i="1"/>
  <c r="DS16" i="1"/>
  <c r="DS17" i="1"/>
  <c r="DS18" i="1"/>
  <c r="DS19" i="1"/>
  <c r="DS20" i="1"/>
  <c r="DS21" i="1"/>
  <c r="DS22" i="1"/>
  <c r="DS23" i="1"/>
  <c r="DS26" i="1"/>
  <c r="DS28" i="1"/>
  <c r="DS29" i="1"/>
  <c r="DS30" i="1"/>
  <c r="DS5" i="1"/>
  <c r="DR13" i="1"/>
  <c r="DR6" i="1"/>
  <c r="DR7" i="1"/>
  <c r="DR8" i="1"/>
  <c r="DR9" i="1"/>
  <c r="DR10" i="1"/>
  <c r="DR11" i="1"/>
  <c r="DR12" i="1"/>
  <c r="DR14" i="1"/>
  <c r="DR15" i="1"/>
  <c r="DR16" i="1"/>
  <c r="DR17" i="1"/>
  <c r="DR18" i="1"/>
  <c r="DR19" i="1"/>
  <c r="DR20" i="1"/>
  <c r="DR21" i="1"/>
  <c r="DR22" i="1"/>
  <c r="DR23" i="1"/>
  <c r="DR24" i="1"/>
  <c r="DR25" i="1"/>
  <c r="DR26" i="1"/>
  <c r="DR27" i="1"/>
  <c r="DR28" i="1"/>
  <c r="DR29" i="1"/>
  <c r="DR30" i="1"/>
  <c r="DR31" i="1"/>
  <c r="DR32" i="1"/>
  <c r="DR33" i="1"/>
  <c r="DR34" i="1"/>
  <c r="DR35" i="1"/>
  <c r="DR36" i="1"/>
  <c r="DR37" i="1"/>
  <c r="DR38" i="1"/>
  <c r="DR39" i="1"/>
  <c r="DR40" i="1"/>
  <c r="DR41" i="1"/>
  <c r="DR42" i="1"/>
  <c r="DR43" i="1"/>
  <c r="DR44" i="1"/>
  <c r="DR45" i="1"/>
  <c r="DR46" i="1"/>
  <c r="DR47" i="1"/>
  <c r="DR48" i="1"/>
  <c r="DR49" i="1"/>
  <c r="DR50" i="1"/>
  <c r="DR51" i="1"/>
  <c r="DR52" i="1"/>
  <c r="DR53" i="1"/>
  <c r="DR54" i="1"/>
  <c r="DR55" i="1"/>
  <c r="DR56" i="1"/>
  <c r="DR57" i="1"/>
  <c r="DR58" i="1"/>
  <c r="DR59" i="1"/>
  <c r="DR60" i="1"/>
  <c r="DR61" i="1"/>
  <c r="DR62" i="1"/>
  <c r="DR63" i="1"/>
  <c r="DR64" i="1"/>
  <c r="DR65" i="1"/>
  <c r="DR5" i="1"/>
  <c r="DT5" i="1" l="1"/>
  <c r="DU5" i="1"/>
  <c r="DW5"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044001D-B833-4123-AC38-B70E6715FBBE}" keepAlive="1" name="Query - 56473_FS" description="Connection to the '56473_FS' query in the workbook." type="5" refreshedVersion="0" background="1">
    <dbPr connection="Provider=Microsoft.Mashup.OleDb.1;Data Source=$Workbook$;Location=56473_FS;Extended Properties=&quot;&quot;" command="SELECT * FROM [56473_FS]"/>
  </connection>
  <connection id="2" xr16:uid="{E1D9594A-7ABA-428C-9B2F-57B4317347E7}" keepAlive="1" name="Query - 57366_FS" description="Connection to the '57366_FS' query in the workbook." type="5" refreshedVersion="0" background="1">
    <dbPr connection="Provider=Microsoft.Mashup.OleDb.1;Data Source=$Workbook$;Location=57366_FS;Extended Properties=&quot;&quot;" command="SELECT * FROM [57366_FS]"/>
  </connection>
  <connection id="3" xr16:uid="{5D102A2D-04AB-4559-A67A-7F24F1C3D634}" keepAlive="1" name="Query - BarChartData" description="Connection to the 'BarChartData' query in the workbook." type="5" refreshedVersion="0" background="1">
    <dbPr connection="Provider=Microsoft.Mashup.OleDb.1;Data Source=$Workbook$;Location=BarChartData;Extended Properties=&quot;&quot;" command="SELECT * FROM [BarChartData]"/>
  </connection>
  <connection id="4" xr16:uid="{1210805F-D880-43D0-9E04-1EF727DC6146}" keepAlive="1" name="Query - Shirley CPTs" description="Connection to the 'Shirley CPTs' query in the workbook." type="5" refreshedVersion="0" background="1">
    <dbPr connection="Provider=Microsoft.Mashup.OleDb.1;Data Source=$Workbook$;Location=&quot;Shirley CPTs&quot;;Extended Properties=&quot;&quot;" command="SELECT * FROM [Shirley CPTs]"/>
  </connection>
</connections>
</file>

<file path=xl/sharedStrings.xml><?xml version="1.0" encoding="utf-8"?>
<sst xmlns="http://schemas.openxmlformats.org/spreadsheetml/2006/main" count="6111" uniqueCount="375">
  <si>
    <t>Site Name</t>
  </si>
  <si>
    <t>Site ID</t>
  </si>
  <si>
    <t>Latitude [deg]</t>
  </si>
  <si>
    <t>Longitude [deg]</t>
  </si>
  <si>
    <t>Site type</t>
  </si>
  <si>
    <t>Ejected material?</t>
  </si>
  <si>
    <t>Site location</t>
  </si>
  <si>
    <t>Sep-10 EQ</t>
  </si>
  <si>
    <t>Feb-11 EQ</t>
  </si>
  <si>
    <t>Jun-11 EQ</t>
  </si>
  <si>
    <t>Dec-11 EQ</t>
  </si>
  <si>
    <t>LSN</t>
  </si>
  <si>
    <t>LiDAR-based estimates</t>
  </si>
  <si>
    <t>Best final estimates</t>
  </si>
  <si>
    <t>Shirley Intermediate School</t>
  </si>
  <si>
    <t>VsVp 57203</t>
  </si>
  <si>
    <t>NA</t>
  </si>
  <si>
    <t>No</t>
  </si>
  <si>
    <t>Thickness [mm]</t>
  </si>
  <si>
    <t>Yes</t>
  </si>
  <si>
    <t>Groundwater table depth [m]</t>
  </si>
  <si>
    <t>±</t>
  </si>
  <si>
    <t>Type</t>
  </si>
  <si>
    <t>C</t>
  </si>
  <si>
    <t>U</t>
  </si>
  <si>
    <t>Median PGA [g]</t>
  </si>
  <si>
    <t>Rydal Reserve</t>
  </si>
  <si>
    <t>VsVp 57190</t>
  </si>
  <si>
    <t>O</t>
  </si>
  <si>
    <t>Rawhiti Domain</t>
  </si>
  <si>
    <t>VsVp 57188</t>
  </si>
  <si>
    <t>Caulfield Ave</t>
  </si>
  <si>
    <t>VsVp 38175</t>
  </si>
  <si>
    <t>70 Langdons Rd</t>
  </si>
  <si>
    <t>VsVp 57142</t>
  </si>
  <si>
    <t>Vivian St</t>
  </si>
  <si>
    <t>Residential area</t>
  </si>
  <si>
    <t>50 Eureka St</t>
  </si>
  <si>
    <t>VsVp 57195</t>
  </si>
  <si>
    <t>Parnwell St &amp; Bassett St</t>
  </si>
  <si>
    <t>Vangelis Ln &amp; Fernbrook Pl</t>
  </si>
  <si>
    <t>Pinewood Ave</t>
  </si>
  <si>
    <t>Carisbrooke Playground</t>
  </si>
  <si>
    <t>Avondale Playground</t>
  </si>
  <si>
    <t>VsVp 57193</t>
  </si>
  <si>
    <t>VsVp 57062</t>
  </si>
  <si>
    <t>494 Avonside Dr</t>
  </si>
  <si>
    <t>VsVp 36461</t>
  </si>
  <si>
    <t>Bower Ave</t>
  </si>
  <si>
    <t>&lt;5</t>
  </si>
  <si>
    <t>Coverage area (%)</t>
  </si>
  <si>
    <t>Wattle Dr</t>
  </si>
  <si>
    <t>Soil profile category</t>
  </si>
  <si>
    <t>Alternative ID</t>
  </si>
  <si>
    <t>CC LIQ 1</t>
  </si>
  <si>
    <t>CC LIQ 2</t>
  </si>
  <si>
    <t>CC LIQ 7</t>
  </si>
  <si>
    <t>CC LIQ 5</t>
  </si>
  <si>
    <t>CC LIQ 4</t>
  </si>
  <si>
    <t>CC LIQ 3</t>
  </si>
  <si>
    <t>CPT 90678</t>
  </si>
  <si>
    <t>CPT 3937</t>
  </si>
  <si>
    <t>CPT 61991</t>
  </si>
  <si>
    <t>CPT 49582</t>
  </si>
  <si>
    <t>CPT 27709</t>
  </si>
  <si>
    <t>CPT 5586</t>
  </si>
  <si>
    <t>--</t>
  </si>
  <si>
    <t>Ejecta quantum</t>
  </si>
  <si>
    <t>Ejecta pattern</t>
  </si>
  <si>
    <t>Ejecta Distribution</t>
  </si>
  <si>
    <t>Ejecta distribution</t>
  </si>
  <si>
    <t>ND</t>
  </si>
  <si>
    <t>Quadrant</t>
  </si>
  <si>
    <t>10-m buffer</t>
  </si>
  <si>
    <t>20-m buffer</t>
  </si>
  <si>
    <t>50-m buffer</t>
  </si>
  <si>
    <t>Ground surface</t>
  </si>
  <si>
    <t>NE</t>
  </si>
  <si>
    <t>Relative to Avon River</t>
  </si>
  <si>
    <t>N</t>
  </si>
  <si>
    <t>Relative to Heathcote River</t>
  </si>
  <si>
    <t>Relative to Waimakariri River</t>
  </si>
  <si>
    <t>S</t>
  </si>
  <si>
    <t>Warrington St</t>
  </si>
  <si>
    <t>CPT 44959</t>
  </si>
  <si>
    <t>Hunt Ln</t>
  </si>
  <si>
    <t>CPT 4674</t>
  </si>
  <si>
    <t>NW</t>
  </si>
  <si>
    <t>SW</t>
  </si>
  <si>
    <t>Topsoil</t>
  </si>
  <si>
    <t>None</t>
  </si>
  <si>
    <t>Uniform</t>
  </si>
  <si>
    <t>Predominantly on properties</t>
  </si>
  <si>
    <t>Extreme</t>
  </si>
  <si>
    <t>Severe</t>
  </si>
  <si>
    <t>Minor</t>
  </si>
  <si>
    <t>Summary</t>
  </si>
  <si>
    <t>Free-field (toposoil surface)</t>
  </si>
  <si>
    <t>Free-field (paved surface)</t>
  </si>
  <si>
    <t>LPI</t>
  </si>
  <si>
    <t>≈0</t>
  </si>
  <si>
    <t>Depth to Ic&lt;2.6 below GWT [m]</t>
  </si>
  <si>
    <t>Springston</t>
  </si>
  <si>
    <t>Lateral spreading</t>
  </si>
  <si>
    <t>Formation end-depth based on BH log  [m]</t>
  </si>
  <si>
    <t>Christchurch</t>
  </si>
  <si>
    <t>Predominantly on roads</t>
  </si>
  <si>
    <t>Localized</t>
  </si>
  <si>
    <t>Highly localized</t>
  </si>
  <si>
    <t>Moderate</t>
  </si>
  <si>
    <t>Asphalt</t>
  </si>
  <si>
    <t>Concrete</t>
  </si>
  <si>
    <t>Sandown Cres</t>
  </si>
  <si>
    <t>Travis Country Dr</t>
  </si>
  <si>
    <t>Aldershot St</t>
  </si>
  <si>
    <t>CPT 5261</t>
  </si>
  <si>
    <t>CPT 29778</t>
  </si>
  <si>
    <t>CPT 15498</t>
  </si>
  <si>
    <t>CC LIQ 10</t>
  </si>
  <si>
    <t>CC LIQ 12</t>
  </si>
  <si>
    <t>CC LIQ 11</t>
  </si>
  <si>
    <t>CC LIQ 8</t>
  </si>
  <si>
    <t>CC LIQ 9</t>
  </si>
  <si>
    <t xml:space="preserve">Asphalt </t>
  </si>
  <si>
    <t>1128 Avonside Dr</t>
  </si>
  <si>
    <t>VsVp 35238</t>
  </si>
  <si>
    <t>1140 Avonside Dr</t>
  </si>
  <si>
    <t>VsVp 38166</t>
  </si>
  <si>
    <t>31A Ardrossan St</t>
  </si>
  <si>
    <t>VsVp 38180</t>
  </si>
  <si>
    <t>Bexley Park</t>
  </si>
  <si>
    <t>VsVp 38182</t>
  </si>
  <si>
    <t>5 Waireka Ln</t>
  </si>
  <si>
    <t>VsVp 36463</t>
  </si>
  <si>
    <t>1046 Avonside Dr</t>
  </si>
  <si>
    <t>VsVp 36465</t>
  </si>
  <si>
    <t>59 Cardrona St</t>
  </si>
  <si>
    <t>VsVp 38164</t>
  </si>
  <si>
    <t>1/19 Chardale St</t>
  </si>
  <si>
    <t>15b Royds Pl</t>
  </si>
  <si>
    <t>VsVp 57326</t>
  </si>
  <si>
    <t>VsVp 57320</t>
  </si>
  <si>
    <t>Moderate to Severe</t>
  </si>
  <si>
    <t>Minor to Moderate</t>
  </si>
  <si>
    <t>Unable to assess</t>
  </si>
  <si>
    <t>31 Landy St</t>
  </si>
  <si>
    <t>18 Wairoa St</t>
  </si>
  <si>
    <t>Normans Rd/Papanui Rd</t>
  </si>
  <si>
    <t>VsVp 57322</t>
  </si>
  <si>
    <t>VsVp 36462</t>
  </si>
  <si>
    <t>VsVp 57200</t>
  </si>
  <si>
    <t>St. Teresa's School</t>
  </si>
  <si>
    <t>VsVp 57191</t>
  </si>
  <si>
    <t>Urban school/church area</t>
  </si>
  <si>
    <t>Kaiwara Reserve</t>
  </si>
  <si>
    <t>VsVp 57182</t>
  </si>
  <si>
    <t>undet.</t>
  </si>
  <si>
    <t>Toposil</t>
  </si>
  <si>
    <t>Ti Rakau Reserve</t>
  </si>
  <si>
    <t>VsVp 57186</t>
  </si>
  <si>
    <t>SE</t>
  </si>
  <si>
    <t>Avondale Park</t>
  </si>
  <si>
    <t>Barrington Park</t>
  </si>
  <si>
    <t>Sabina Playground</t>
  </si>
  <si>
    <t>VsVp 57187</t>
  </si>
  <si>
    <t>Open field + residential area</t>
  </si>
  <si>
    <t>Open field</t>
  </si>
  <si>
    <t>VsVp 57192</t>
  </si>
  <si>
    <t>4.8 to undet.</t>
  </si>
  <si>
    <t>VsVp 38172</t>
  </si>
  <si>
    <t>Shortland St</t>
  </si>
  <si>
    <t>CPT 6551</t>
  </si>
  <si>
    <t>CC LIQ 13</t>
  </si>
  <si>
    <t>CC LIQ 28</t>
  </si>
  <si>
    <t>CPT 62594</t>
  </si>
  <si>
    <t>Mark Treffers Dr</t>
  </si>
  <si>
    <t>CC LIQ 15</t>
  </si>
  <si>
    <t>CC LIQ 25</t>
  </si>
  <si>
    <t>Shirley Primary School</t>
  </si>
  <si>
    <t>CPT 54376</t>
  </si>
  <si>
    <t>Open field + school area</t>
  </si>
  <si>
    <t>Cashmere High School</t>
  </si>
  <si>
    <t>CPT 33732</t>
  </si>
  <si>
    <t>Dunarnan St</t>
  </si>
  <si>
    <t>2.8 to undet.</t>
  </si>
  <si>
    <t>Baker St</t>
  </si>
  <si>
    <t>CPT 14070</t>
  </si>
  <si>
    <t>Randolph St</t>
  </si>
  <si>
    <t>CPT 44440</t>
  </si>
  <si>
    <t>Woodham Rd</t>
  </si>
  <si>
    <t>Rudds Rd</t>
  </si>
  <si>
    <t>CPT 5687</t>
  </si>
  <si>
    <t>CPT 25514</t>
  </si>
  <si>
    <t>CC LIQ 67</t>
  </si>
  <si>
    <t>CC LIQ 17</t>
  </si>
  <si>
    <t>Palmers Rd</t>
  </si>
  <si>
    <t>CPT 27040</t>
  </si>
  <si>
    <t>Bideford Pl</t>
  </si>
  <si>
    <t>CPT 2168</t>
  </si>
  <si>
    <t>CPT 17200</t>
  </si>
  <si>
    <t>Willryan Ave</t>
  </si>
  <si>
    <t>Wharenui School</t>
  </si>
  <si>
    <t>Heaton Normal Intermediate School</t>
  </si>
  <si>
    <t>Marblewood Reserve</t>
  </si>
  <si>
    <t>455 Papanui Rd</t>
  </si>
  <si>
    <t>North New Brighton School</t>
  </si>
  <si>
    <t>Gainsborough Reserve</t>
  </si>
  <si>
    <t>Paeroa Reserve</t>
  </si>
  <si>
    <t>85 Riccarton Rd</t>
  </si>
  <si>
    <t>38 Meadow St</t>
  </si>
  <si>
    <t>Hillsborough Park</t>
  </si>
  <si>
    <t>200 Cashmere Rd</t>
  </si>
  <si>
    <t>Cobra Reserve</t>
  </si>
  <si>
    <t>CC NO LIQ 42</t>
  </si>
  <si>
    <t>CPT 44439</t>
  </si>
  <si>
    <t>Hillmorton High School</t>
  </si>
  <si>
    <t>6.3 to undet.</t>
  </si>
  <si>
    <t>VsVp 57165</t>
  </si>
  <si>
    <t>10.7 to undet.</t>
  </si>
  <si>
    <t>VsVp 57181</t>
  </si>
  <si>
    <t>71 Somerfield St</t>
  </si>
  <si>
    <t>VsVp 38169</t>
  </si>
  <si>
    <t>VsVp 57201</t>
  </si>
  <si>
    <t>VsVp 57180</t>
  </si>
  <si>
    <t>St. Albans Catholic School</t>
  </si>
  <si>
    <t>CPT 25981</t>
  </si>
  <si>
    <t>Hurst Pl</t>
  </si>
  <si>
    <t>CPT 29740</t>
  </si>
  <si>
    <t>113A Palmers Rd</t>
  </si>
  <si>
    <r>
      <rPr>
        <b/>
        <sz val="12"/>
        <color theme="1"/>
        <rFont val="Calibri"/>
        <family val="2"/>
      </rPr>
      <t>≈</t>
    </r>
    <r>
      <rPr>
        <b/>
        <sz val="11.75"/>
        <color theme="1"/>
        <rFont val="Arial"/>
        <family val="2"/>
      </rPr>
      <t>0</t>
    </r>
  </si>
  <si>
    <t>CPT 56468</t>
  </si>
  <si>
    <t>CC LIQ 35</t>
  </si>
  <si>
    <t>3.0 to undet.</t>
  </si>
  <si>
    <t>7.8 to undet.</t>
  </si>
  <si>
    <t>Bracken St</t>
  </si>
  <si>
    <t>CPT 59661</t>
  </si>
  <si>
    <t>VsVp 57185</t>
  </si>
  <si>
    <t>Local (SE, 50-m buffer)</t>
  </si>
  <si>
    <t>Nursery Rd</t>
  </si>
  <si>
    <t>CPT 17262</t>
  </si>
  <si>
    <t>Topsoil+Pavers+Concrete</t>
  </si>
  <si>
    <t>Type of issue</t>
  </si>
  <si>
    <t>2.2 to undet.</t>
  </si>
  <si>
    <t>6.0 to undet.</t>
  </si>
  <si>
    <t>4.1 to undet.</t>
  </si>
  <si>
    <t>6.6 to undet.</t>
  </si>
  <si>
    <t>4.5 to undet.</t>
  </si>
  <si>
    <t>3.3 to undet.</t>
  </si>
  <si>
    <t>VsVp 38176</t>
  </si>
  <si>
    <t>Open field + Residential area</t>
  </si>
  <si>
    <t>VsVp 57189</t>
  </si>
  <si>
    <t>Keers Rd</t>
  </si>
  <si>
    <t>CPT 28986</t>
  </si>
  <si>
    <t>CC NO LIQ 43</t>
  </si>
  <si>
    <t>VsVp 38171</t>
  </si>
  <si>
    <t>Armagh St</t>
  </si>
  <si>
    <t>CPT 45795</t>
  </si>
  <si>
    <t>Lakewood Dr</t>
  </si>
  <si>
    <t>CPT 54736</t>
  </si>
  <si>
    <t>CC NO LIQ 39</t>
  </si>
  <si>
    <t>Kensington Ave</t>
  </si>
  <si>
    <t>CPT 88252</t>
  </si>
  <si>
    <t>CC NO LIQ 37</t>
  </si>
  <si>
    <t>Tonks St</t>
  </si>
  <si>
    <t>CPT 128494</t>
  </si>
  <si>
    <t>CC NO LIQ 40</t>
  </si>
  <si>
    <t>VsVp 57202</t>
  </si>
  <si>
    <t>VsVp 57156</t>
  </si>
  <si>
    <t>VsVp 38178</t>
  </si>
  <si>
    <t>VsVp 38170</t>
  </si>
  <si>
    <t>VsVp 57143</t>
  </si>
  <si>
    <t>VsVp 57198</t>
  </si>
  <si>
    <t>15 Cresselly Pl</t>
  </si>
  <si>
    <t>20 Corhampton  St</t>
  </si>
  <si>
    <t>137 C Palmers Rd</t>
  </si>
  <si>
    <t>548 Bower Ave</t>
  </si>
  <si>
    <t>VsVp 57155</t>
  </si>
  <si>
    <t>Topographic features</t>
  </si>
  <si>
    <t>Buildings</t>
  </si>
  <si>
    <t>~20</t>
  </si>
  <si>
    <t>Slight-Moderate OP</t>
  </si>
  <si>
    <t>Moderate-Severe OP</t>
  </si>
  <si>
    <t>Accurate P</t>
  </si>
  <si>
    <t>Moderate OP</t>
  </si>
  <si>
    <t>Excessive OP</t>
  </si>
  <si>
    <t>212 Bower Ave</t>
  </si>
  <si>
    <t>VsVp 38186</t>
  </si>
  <si>
    <t>Harrington Park</t>
  </si>
  <si>
    <t>VsVp 57141</t>
  </si>
  <si>
    <t>at min 9.8</t>
  </si>
  <si>
    <t>at min 13</t>
  </si>
  <si>
    <t>29 Charles Street</t>
  </si>
  <si>
    <t>VsVp 57196</t>
  </si>
  <si>
    <t>Brougham St/Columbo St</t>
  </si>
  <si>
    <t>VsVp 57184</t>
  </si>
  <si>
    <t>578 Barbadoes St</t>
  </si>
  <si>
    <t>VsVp 57199</t>
  </si>
  <si>
    <t>Buildings + cars</t>
  </si>
  <si>
    <t>Buildings + trees</t>
  </si>
  <si>
    <t>VsVp 57183</t>
  </si>
  <si>
    <t>59 Osborne St</t>
  </si>
  <si>
    <t>VsVp 57197</t>
  </si>
  <si>
    <t>Ejecta not visible</t>
  </si>
  <si>
    <t>VsVp 57194</t>
  </si>
  <si>
    <t>513 Pages Rd</t>
  </si>
  <si>
    <t>VsVp 57325</t>
  </si>
  <si>
    <t>VsVp 57321</t>
  </si>
  <si>
    <t>Lateral spreading + Buildings</t>
  </si>
  <si>
    <t>VsVp 57324</t>
  </si>
  <si>
    <t>68 Niven St</t>
  </si>
  <si>
    <t>VsVp 57323</t>
  </si>
  <si>
    <t>3.7 to undet.</t>
  </si>
  <si>
    <t>3.5 to undet.</t>
  </si>
  <si>
    <t>5.2 to undet.</t>
  </si>
  <si>
    <t>2.5 to undet.</t>
  </si>
  <si>
    <t>Palinurus Rd 1</t>
  </si>
  <si>
    <t>Palinurus Rd 2</t>
  </si>
  <si>
    <t>CPT 62761</t>
  </si>
  <si>
    <t>Free-field (topsoil surface)</t>
  </si>
  <si>
    <t>Local (E, 50-m buffer)</t>
  </si>
  <si>
    <t>2.9 to undet.</t>
  </si>
  <si>
    <t>9*</t>
  </si>
  <si>
    <t>1*</t>
  </si>
  <si>
    <t>0*</t>
  </si>
  <si>
    <t>2*</t>
  </si>
  <si>
    <t>Predominantly on road</t>
  </si>
  <si>
    <t>Unknown</t>
  </si>
  <si>
    <t>25*</t>
  </si>
  <si>
    <t>10*</t>
  </si>
  <si>
    <t>19*</t>
  </si>
  <si>
    <t>22*</t>
  </si>
  <si>
    <t>4*</t>
  </si>
  <si>
    <t>5*</t>
  </si>
  <si>
    <t>8*</t>
  </si>
  <si>
    <r>
      <t>L</t>
    </r>
    <r>
      <rPr>
        <vertAlign val="subscript"/>
        <sz val="12"/>
        <color theme="1"/>
        <rFont val="Arial"/>
        <family val="2"/>
      </rPr>
      <t>D</t>
    </r>
    <r>
      <rPr>
        <sz val="12"/>
        <color theme="1"/>
        <rFont val="Arial"/>
        <family val="2"/>
      </rPr>
      <t xml:space="preserve"> [kN/m]</t>
    </r>
  </si>
  <si>
    <r>
      <t>C</t>
    </r>
    <r>
      <rPr>
        <vertAlign val="subscript"/>
        <sz val="12"/>
        <color theme="1"/>
        <rFont val="Arial"/>
        <family val="2"/>
      </rPr>
      <t>R</t>
    </r>
    <r>
      <rPr>
        <sz val="12"/>
        <color theme="1"/>
        <rFont val="Arial"/>
        <family val="2"/>
      </rPr>
      <t xml:space="preserve"> [kN/m]</t>
    </r>
  </si>
  <si>
    <t>Shirley Boys' High School</t>
  </si>
  <si>
    <t>16*</t>
  </si>
  <si>
    <t>6*</t>
  </si>
  <si>
    <t>Discrepancy between LSN and ejecta quantum</t>
  </si>
  <si>
    <t>Discrepancy between LPI and ejecta quantum</t>
  </si>
  <si>
    <r>
      <t>Discrepancy between L</t>
    </r>
    <r>
      <rPr>
        <vertAlign val="subscript"/>
        <sz val="12"/>
        <color theme="1"/>
        <rFont val="Arial"/>
        <family val="2"/>
      </rPr>
      <t>D</t>
    </r>
    <r>
      <rPr>
        <sz val="12"/>
        <color theme="1"/>
        <rFont val="Arial"/>
        <family val="2"/>
      </rPr>
      <t>-C</t>
    </r>
    <r>
      <rPr>
        <vertAlign val="subscript"/>
        <sz val="12"/>
        <color theme="1"/>
        <rFont val="Arial"/>
        <family val="2"/>
      </rPr>
      <t>R</t>
    </r>
    <r>
      <rPr>
        <sz val="12"/>
        <color theme="1"/>
        <rFont val="Arial"/>
        <family val="2"/>
      </rPr>
      <t xml:space="preserve"> and ejecta quantum</t>
    </r>
  </si>
  <si>
    <r>
      <t>Z</t>
    </r>
    <r>
      <rPr>
        <vertAlign val="subscript"/>
        <sz val="12"/>
        <color theme="1"/>
        <rFont val="Arial"/>
        <family val="2"/>
      </rPr>
      <t>A</t>
    </r>
    <r>
      <rPr>
        <sz val="12"/>
        <color theme="1"/>
        <rFont val="Arial"/>
        <family val="2"/>
      </rPr>
      <t xml:space="preserve"> depth as per HB22  [m] </t>
    </r>
  </si>
  <si>
    <r>
      <t>Z</t>
    </r>
    <r>
      <rPr>
        <vertAlign val="subscript"/>
        <sz val="12"/>
        <color theme="1"/>
        <rFont val="Arial"/>
        <family val="2"/>
      </rPr>
      <t>B</t>
    </r>
    <r>
      <rPr>
        <sz val="12"/>
        <color theme="1"/>
        <rFont val="Arial"/>
        <family val="2"/>
      </rPr>
      <t xml:space="preserve"> depth as per HB22  [m] </t>
    </r>
  </si>
  <si>
    <t>8.0 to undet.</t>
  </si>
  <si>
    <t>1.2 to undet.</t>
  </si>
  <si>
    <t>1.9 to undet.</t>
  </si>
  <si>
    <t>1.7 to undet.</t>
  </si>
  <si>
    <t>4.4 to undet.</t>
  </si>
  <si>
    <t>3.6 to undet.</t>
  </si>
  <si>
    <t>7.1 to undet.</t>
  </si>
  <si>
    <t>7.0 to undet.</t>
  </si>
  <si>
    <t>8.2 to undet.</t>
  </si>
  <si>
    <t>4.7 to undet.</t>
  </si>
  <si>
    <t>9.5 to undet.</t>
  </si>
  <si>
    <r>
      <t>Z</t>
    </r>
    <r>
      <rPr>
        <vertAlign val="subscript"/>
        <sz val="12"/>
        <color theme="1"/>
        <rFont val="Arial"/>
        <family val="2"/>
      </rPr>
      <t>AB</t>
    </r>
    <r>
      <rPr>
        <sz val="12"/>
        <color theme="1"/>
        <rFont val="Arial"/>
        <family val="2"/>
      </rPr>
      <t xml:space="preserve"> thickness as per HB22  [m] </t>
    </r>
  </si>
  <si>
    <t>CPT 24039</t>
  </si>
  <si>
    <t>Site name and location</t>
  </si>
  <si>
    <t>Site characteristics</t>
  </si>
  <si>
    <t>Ejecta observations vs. estimations</t>
  </si>
  <si>
    <t>Ground motion and soil profile characteristics</t>
  </si>
  <si>
    <t>Settlement estimates: assessment area 2</t>
  </si>
  <si>
    <t>Settlement estimates: assessment area 1</t>
  </si>
  <si>
    <t>Settlement estimates: assessment area 3</t>
  </si>
  <si>
    <t>Settlement estimates: assessment area 4</t>
  </si>
  <si>
    <t>Settlement estimates: assessment area 5</t>
  </si>
  <si>
    <t>Settlement estimates: assessment area 6</t>
  </si>
  <si>
    <t>Settlement estimates: assessment area 7</t>
  </si>
  <si>
    <r>
      <rPr>
        <b/>
        <sz val="14"/>
        <color theme="1"/>
        <rFont val="Arial"/>
        <family val="2"/>
      </rPr>
      <t>LOCALIZED ejecta-induced settlement</t>
    </r>
    <r>
      <rPr>
        <sz val="14"/>
        <color theme="1"/>
        <rFont val="Arial"/>
        <family val="2"/>
      </rPr>
      <t xml:space="preserve"> based on photographic evidence only</t>
    </r>
  </si>
  <si>
    <r>
      <t xml:space="preserve"> </t>
    </r>
    <r>
      <rPr>
        <b/>
        <sz val="14"/>
        <color theme="1"/>
        <rFont val="Arial"/>
        <family val="2"/>
      </rPr>
      <t>AREAL ejecta-induced settlement</t>
    </r>
    <r>
      <rPr>
        <sz val="14"/>
        <color theme="1"/>
        <rFont val="Arial"/>
        <family val="2"/>
      </rPr>
      <t xml:space="preserve"> based on photographic evidence and LiDAR survey measurements</t>
    </r>
  </si>
  <si>
    <t>Groundwater table depth [m] (based on color-banded images)</t>
  </si>
  <si>
    <t>Photographic evidence-based estimates</t>
  </si>
  <si>
    <t xml:space="preserve">First FS&lt;1 depth per BI16  [m] </t>
  </si>
  <si>
    <t>Best-final estimates of ejecta-induced settlement [mm]</t>
  </si>
  <si>
    <t>Discrepancy between LPI and observations (Maurer et al.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</si>
</sst>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
    <numFmt numFmtId="166" formatCode="0.00000"/>
  </numFmts>
  <fonts count="6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2"/>
      <color rgb="FFFF0000"/>
      <name val="Arial"/>
      <family val="2"/>
    </font>
    <font>
      <sz val="8"/>
      <name val="Calibri"/>
      <family val="2"/>
      <scheme val="minor"/>
    </font>
    <font>
      <b/>
      <sz val="12"/>
      <color rgb="FFFF0000"/>
      <name val="Arial"/>
      <family val="2"/>
    </font>
    <font>
      <sz val="12"/>
      <name val="Arial"/>
      <family val="2"/>
    </font>
    <font>
      <b/>
      <sz val="12"/>
      <name val="Arial"/>
      <family val="2"/>
    </font>
    <font>
      <b/>
      <sz val="12"/>
      <color theme="1"/>
      <name val="Calibri"/>
      <family val="2"/>
    </font>
    <font>
      <b/>
      <sz val="11.75"/>
      <color theme="1"/>
      <name val="Arial"/>
      <family val="2"/>
    </font>
    <font>
      <sz val="11"/>
      <color theme="1"/>
      <name val="Arial"/>
      <family val="2"/>
    </font>
    <font>
      <sz val="12"/>
      <color theme="1"/>
      <name val="Calibri"/>
      <family val="2"/>
      <scheme val="minor"/>
    </font>
    <font>
      <vertAlign val="subscript"/>
      <sz val="12"/>
      <color theme="1"/>
      <name val="Arial"/>
      <family val="2"/>
    </font>
    <font>
      <b/>
      <sz val="14"/>
      <color theme="1"/>
      <name val="Arial"/>
      <family val="2"/>
    </font>
    <font>
      <b/>
      <sz val="16"/>
      <color theme="1"/>
      <name val="Arial"/>
      <family val="2"/>
    </font>
    <font>
      <sz val="14"/>
      <color theme="1"/>
      <name val="Arial"/>
      <family val="2"/>
    </font>
    <font>
      <sz val="16"/>
      <color theme="1"/>
      <name val="Arial"/>
      <family val="2"/>
    </font>
  </fonts>
  <fills count="11">
    <fill>
      <patternFill patternType="none"/>
    </fill>
    <fill>
      <patternFill patternType="gray125"/>
    </fill>
    <fill>
      <patternFill patternType="solid">
        <fgColor rgb="FFCCFF33"/>
        <bgColor indexed="64"/>
      </patternFill>
    </fill>
    <fill>
      <patternFill patternType="solid">
        <fgColor rgb="FFFF66FF"/>
        <bgColor indexed="64"/>
      </patternFill>
    </fill>
    <fill>
      <patternFill patternType="solid">
        <fgColor rgb="FFFBAC37"/>
        <bgColor indexed="64"/>
      </patternFill>
    </fill>
    <fill>
      <patternFill patternType="solid">
        <fgColor rgb="FFFF0000"/>
        <bgColor indexed="64"/>
      </patternFill>
    </fill>
    <fill>
      <patternFill patternType="solid">
        <fgColor rgb="FFFFC000"/>
        <bgColor indexed="64"/>
      </patternFill>
    </fill>
    <fill>
      <patternFill patternType="solid">
        <fgColor rgb="FFDFFF85"/>
        <bgColor indexed="64"/>
      </patternFill>
    </fill>
    <fill>
      <patternFill patternType="solid">
        <fgColor rgb="FF99FF99"/>
        <bgColor indexed="64"/>
      </patternFill>
    </fill>
    <fill>
      <patternFill patternType="solid">
        <fgColor rgb="FFFF6565"/>
        <bgColor indexed="64"/>
      </patternFill>
    </fill>
    <fill>
      <patternFill patternType="solid">
        <fgColor rgb="FFCC00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06">
    <xf numFmtId="0" fontId="0" fillId="0" borderId="0" xfId="0"/>
    <xf numFmtId="0" fontId="47" fillId="0" borderId="0" xfId="0" applyFont="1" applyAlignment="1">
      <alignment horizontal="center"/>
    </xf>
    <xf numFmtId="0" fontId="48" fillId="0" borderId="0" xfId="0" applyFont="1" applyAlignment="1">
      <alignment horizontal="center"/>
    </xf>
    <xf numFmtId="0" fontId="48" fillId="4" borderId="0" xfId="0" applyFont="1" applyFill="1" applyAlignment="1">
      <alignment horizontal="center"/>
    </xf>
    <xf numFmtId="0" fontId="47" fillId="4" borderId="0" xfId="0" applyFont="1" applyFill="1" applyAlignment="1">
      <alignment horizontal="center"/>
    </xf>
    <xf numFmtId="2" fontId="47" fillId="0" borderId="0" xfId="0" applyNumberFormat="1" applyFont="1" applyAlignment="1">
      <alignment horizontal="center"/>
    </xf>
    <xf numFmtId="164" fontId="47" fillId="0" borderId="0" xfId="0" applyNumberFormat="1" applyFont="1" applyAlignment="1">
      <alignment horizontal="center"/>
    </xf>
    <xf numFmtId="1" fontId="47" fillId="0" borderId="0" xfId="0" applyNumberFormat="1" applyFont="1" applyAlignment="1">
      <alignment horizontal="center"/>
    </xf>
    <xf numFmtId="165" fontId="47" fillId="0" borderId="0" xfId="0" applyNumberFormat="1" applyFont="1" applyAlignment="1">
      <alignment horizontal="center"/>
    </xf>
    <xf numFmtId="0" fontId="47" fillId="0" borderId="0" xfId="0" applyFont="1" applyFill="1" applyAlignment="1">
      <alignment horizontal="center"/>
    </xf>
    <xf numFmtId="0" fontId="48" fillId="0" borderId="0" xfId="0" applyFont="1" applyFill="1" applyAlignment="1">
      <alignment horizontal="center"/>
    </xf>
    <xf numFmtId="166" fontId="47" fillId="0" borderId="0" xfId="0" applyNumberFormat="1" applyFont="1" applyAlignment="1">
      <alignment horizontal="center"/>
    </xf>
    <xf numFmtId="0" fontId="49" fillId="0" borderId="0" xfId="0" applyFont="1" applyAlignment="1">
      <alignment horizontal="center"/>
    </xf>
    <xf numFmtId="0" fontId="47" fillId="0" borderId="0" xfId="0" quotePrefix="1" applyFont="1" applyAlignment="1">
      <alignment horizontal="center"/>
    </xf>
    <xf numFmtId="0" fontId="49" fillId="0" borderId="0" xfId="0" applyFont="1" applyFill="1" applyAlignment="1">
      <alignment horizontal="center"/>
    </xf>
    <xf numFmtId="17" fontId="47" fillId="0" borderId="0" xfId="0" quotePrefix="1" applyNumberFormat="1" applyFont="1" applyAlignment="1">
      <alignment horizontal="center"/>
    </xf>
    <xf numFmtId="2" fontId="47" fillId="0" borderId="0" xfId="0" applyNumberFormat="1" applyFont="1" applyFill="1" applyAlignment="1">
      <alignment horizontal="center"/>
    </xf>
    <xf numFmtId="0" fontId="47" fillId="0" borderId="0" xfId="0" quotePrefix="1" applyFont="1" applyFill="1" applyAlignment="1">
      <alignment horizontal="center"/>
    </xf>
    <xf numFmtId="164" fontId="47" fillId="0" borderId="0" xfId="0" applyNumberFormat="1" applyFont="1" applyFill="1" applyAlignment="1">
      <alignment horizontal="center"/>
    </xf>
    <xf numFmtId="164" fontId="47" fillId="0" borderId="0" xfId="0" quotePrefix="1" applyNumberFormat="1" applyFont="1" applyAlignment="1">
      <alignment horizontal="center"/>
    </xf>
    <xf numFmtId="0" fontId="48" fillId="0" borderId="0" xfId="0" applyFont="1"/>
    <xf numFmtId="0" fontId="51" fillId="0" borderId="0" xfId="0" applyFont="1" applyAlignment="1">
      <alignment horizontal="center"/>
    </xf>
    <xf numFmtId="0" fontId="52" fillId="0" borderId="0" xfId="0" applyFont="1" applyAlignment="1">
      <alignment horizontal="center"/>
    </xf>
    <xf numFmtId="0" fontId="52" fillId="0" borderId="0" xfId="0" applyFont="1" applyFill="1" applyAlignment="1">
      <alignment horizontal="center"/>
    </xf>
    <xf numFmtId="164" fontId="49" fillId="0" borderId="0" xfId="0" applyNumberFormat="1" applyFont="1" applyAlignment="1">
      <alignment horizontal="center"/>
    </xf>
    <xf numFmtId="0" fontId="53" fillId="0" borderId="0" xfId="0" applyFont="1" applyFill="1" applyAlignment="1">
      <alignment horizontal="center"/>
    </xf>
    <xf numFmtId="0" fontId="52" fillId="0" borderId="0" xfId="0" quotePrefix="1" applyFont="1" applyFill="1" applyAlignment="1">
      <alignment horizontal="center"/>
    </xf>
    <xf numFmtId="0" fontId="53" fillId="4" borderId="0" xfId="0" applyFont="1" applyFill="1" applyAlignment="1">
      <alignment horizontal="center"/>
    </xf>
    <xf numFmtId="0" fontId="52" fillId="4" borderId="0" xfId="0" applyFont="1" applyFill="1" applyAlignment="1">
      <alignment horizontal="center"/>
    </xf>
    <xf numFmtId="0" fontId="49" fillId="4" borderId="0" xfId="0" applyFont="1" applyFill="1" applyAlignment="1">
      <alignment horizontal="center"/>
    </xf>
    <xf numFmtId="164" fontId="52" fillId="0" borderId="0" xfId="0" applyNumberFormat="1" applyFont="1" applyFill="1" applyAlignment="1">
      <alignment horizontal="center"/>
    </xf>
    <xf numFmtId="2" fontId="52" fillId="0" borderId="0" xfId="0" applyNumberFormat="1" applyFont="1" applyFill="1" applyAlignment="1">
      <alignment horizontal="center"/>
    </xf>
    <xf numFmtId="1" fontId="52" fillId="0" borderId="0" xfId="0" applyNumberFormat="1" applyFont="1" applyFill="1" applyAlignment="1">
      <alignment horizontal="center"/>
    </xf>
    <xf numFmtId="164" fontId="49" fillId="0" borderId="0" xfId="0" applyNumberFormat="1" applyFont="1" applyFill="1" applyAlignment="1">
      <alignment horizontal="center"/>
    </xf>
    <xf numFmtId="0" fontId="52" fillId="0" borderId="0" xfId="0" quotePrefix="1" applyFont="1" applyAlignment="1">
      <alignment horizontal="center"/>
    </xf>
    <xf numFmtId="0" fontId="53" fillId="0" borderId="0" xfId="0" applyFont="1" applyAlignment="1">
      <alignment horizontal="center"/>
    </xf>
    <xf numFmtId="0" fontId="51" fillId="0" borderId="0" xfId="0" applyFont="1" applyFill="1" applyAlignment="1">
      <alignment horizontal="center"/>
    </xf>
    <xf numFmtId="0" fontId="48" fillId="0" borderId="0" xfId="0" quotePrefix="1" applyFont="1" applyFill="1" applyAlignment="1">
      <alignment horizontal="center"/>
    </xf>
    <xf numFmtId="165" fontId="47" fillId="0" borderId="0" xfId="0" applyNumberFormat="1" applyFont="1" applyFill="1" applyAlignment="1">
      <alignment horizontal="center"/>
    </xf>
    <xf numFmtId="0" fontId="47" fillId="0" borderId="0" xfId="0" applyFont="1" applyFill="1" applyBorder="1" applyAlignment="1">
      <alignment horizontal="center"/>
    </xf>
    <xf numFmtId="0" fontId="56" fillId="0" borderId="0" xfId="0" applyFont="1" applyAlignment="1">
      <alignment horizontal="center"/>
    </xf>
    <xf numFmtId="0" fontId="57" fillId="0" borderId="0" xfId="0" applyFont="1" applyAlignment="1">
      <alignment horizontal="center"/>
    </xf>
    <xf numFmtId="0" fontId="57" fillId="0" borderId="0" xfId="0" applyFont="1"/>
    <xf numFmtId="0" fontId="56" fillId="0" borderId="0" xfId="0" applyFont="1" applyFill="1" applyBorder="1" applyAlignment="1">
      <alignment horizontal="center"/>
    </xf>
    <xf numFmtId="0" fontId="49" fillId="0" borderId="0" xfId="0" applyFont="1" applyFill="1" applyBorder="1" applyAlignment="1">
      <alignment horizontal="center"/>
    </xf>
    <xf numFmtId="0" fontId="0" fillId="0" borderId="0" xfId="0" applyFill="1" applyBorder="1"/>
    <xf numFmtId="0" fontId="49" fillId="0" borderId="0" xfId="0" quotePrefix="1" applyFont="1" applyFill="1" applyAlignment="1">
      <alignment horizontal="center"/>
    </xf>
    <xf numFmtId="0" fontId="46" fillId="0" borderId="0" xfId="0" applyFont="1" applyAlignment="1">
      <alignment horizontal="center"/>
    </xf>
    <xf numFmtId="164" fontId="46" fillId="0" borderId="0" xfId="0" applyNumberFormat="1" applyFont="1" applyAlignment="1">
      <alignment horizontal="center"/>
    </xf>
    <xf numFmtId="0" fontId="45" fillId="0" borderId="0" xfId="0" applyFont="1" applyAlignment="1">
      <alignment horizontal="center"/>
    </xf>
    <xf numFmtId="164" fontId="45" fillId="0" borderId="0" xfId="0" applyNumberFormat="1" applyFont="1" applyAlignment="1">
      <alignment horizontal="center"/>
    </xf>
    <xf numFmtId="0" fontId="44" fillId="0" borderId="0" xfId="0" applyFont="1" applyAlignment="1">
      <alignment horizontal="center"/>
    </xf>
    <xf numFmtId="1" fontId="43" fillId="0" borderId="0" xfId="0" applyNumberFormat="1" applyFont="1" applyAlignment="1">
      <alignment horizontal="center"/>
    </xf>
    <xf numFmtId="0" fontId="43" fillId="0" borderId="0" xfId="0" applyFont="1" applyAlignment="1">
      <alignment horizontal="center"/>
    </xf>
    <xf numFmtId="0" fontId="42" fillId="0" borderId="0" xfId="0" applyFont="1" applyAlignment="1">
      <alignment horizontal="center"/>
    </xf>
    <xf numFmtId="0" fontId="41" fillId="0" borderId="0" xfId="0" applyFont="1" applyAlignment="1">
      <alignment horizontal="center"/>
    </xf>
    <xf numFmtId="2" fontId="49" fillId="0" borderId="0" xfId="0" applyNumberFormat="1" applyFont="1" applyFill="1" applyAlignment="1">
      <alignment horizontal="center"/>
    </xf>
    <xf numFmtId="0" fontId="40" fillId="0" borderId="0" xfId="0" applyFont="1" applyAlignment="1">
      <alignment horizontal="center"/>
    </xf>
    <xf numFmtId="0" fontId="39" fillId="0" borderId="0" xfId="0" applyFont="1" applyAlignment="1">
      <alignment horizontal="center"/>
    </xf>
    <xf numFmtId="164" fontId="38" fillId="0" borderId="0" xfId="0" applyNumberFormat="1" applyFont="1" applyAlignment="1">
      <alignment horizontal="center"/>
    </xf>
    <xf numFmtId="0" fontId="38" fillId="0" borderId="0" xfId="0" applyFont="1" applyAlignment="1">
      <alignment horizontal="center"/>
    </xf>
    <xf numFmtId="0" fontId="37" fillId="0" borderId="0" xfId="0" applyFont="1" applyAlignment="1">
      <alignment horizontal="center"/>
    </xf>
    <xf numFmtId="164" fontId="37" fillId="0" borderId="0" xfId="0" applyNumberFormat="1" applyFont="1" applyAlignment="1">
      <alignment horizontal="center"/>
    </xf>
    <xf numFmtId="0" fontId="36" fillId="0" borderId="0" xfId="0" applyFont="1" applyAlignment="1">
      <alignment horizontal="center"/>
    </xf>
    <xf numFmtId="0" fontId="35" fillId="0" borderId="0" xfId="0" applyFont="1" applyAlignment="1">
      <alignment horizontal="center"/>
    </xf>
    <xf numFmtId="164" fontId="34" fillId="0" borderId="0" xfId="0" applyNumberFormat="1" applyFont="1" applyAlignment="1">
      <alignment horizontal="center"/>
    </xf>
    <xf numFmtId="0" fontId="34" fillId="0" borderId="0" xfId="0" applyFont="1" applyAlignment="1">
      <alignment horizontal="center"/>
    </xf>
    <xf numFmtId="164" fontId="33" fillId="0" borderId="0" xfId="0" applyNumberFormat="1" applyFont="1" applyAlignment="1">
      <alignment horizontal="center"/>
    </xf>
    <xf numFmtId="0" fontId="31" fillId="0" borderId="0" xfId="0" applyFont="1" applyFill="1" applyAlignment="1">
      <alignment horizontal="center"/>
    </xf>
    <xf numFmtId="0" fontId="31" fillId="0" borderId="0" xfId="0" applyFont="1" applyAlignment="1">
      <alignment horizontal="center"/>
    </xf>
    <xf numFmtId="0" fontId="30" fillId="0" borderId="0" xfId="0" applyFont="1" applyAlignment="1">
      <alignment horizontal="center"/>
    </xf>
    <xf numFmtId="0" fontId="30" fillId="0" borderId="0" xfId="0" quotePrefix="1" applyFont="1" applyAlignment="1">
      <alignment horizontal="center"/>
    </xf>
    <xf numFmtId="0" fontId="29" fillId="0" borderId="0" xfId="0" applyFont="1" applyAlignment="1">
      <alignment horizontal="center"/>
    </xf>
    <xf numFmtId="0" fontId="48" fillId="6" borderId="0" xfId="0" applyFont="1" applyFill="1" applyAlignment="1">
      <alignment horizontal="center"/>
    </xf>
    <xf numFmtId="0" fontId="47" fillId="6" borderId="0" xfId="0" applyFont="1" applyFill="1" applyAlignment="1">
      <alignment horizontal="center"/>
    </xf>
    <xf numFmtId="0" fontId="28" fillId="0" borderId="0" xfId="0" applyFont="1" applyAlignment="1">
      <alignment horizontal="center"/>
    </xf>
    <xf numFmtId="0" fontId="28" fillId="0" borderId="0" xfId="0" quotePrefix="1" applyFont="1" applyAlignment="1">
      <alignment horizontal="center"/>
    </xf>
    <xf numFmtId="0" fontId="53" fillId="0" borderId="0" xfId="0" quotePrefix="1" applyFont="1" applyFill="1" applyAlignment="1">
      <alignment horizontal="center"/>
    </xf>
    <xf numFmtId="1" fontId="48" fillId="0" borderId="0" xfId="0" applyNumberFormat="1" applyFont="1" applyAlignment="1">
      <alignment horizontal="center"/>
    </xf>
    <xf numFmtId="0" fontId="43" fillId="0" borderId="0" xfId="0" quotePrefix="1" applyNumberFormat="1" applyFont="1" applyAlignment="1">
      <alignment horizontal="center"/>
    </xf>
    <xf numFmtId="0" fontId="49" fillId="0" borderId="0" xfId="0" quotePrefix="1" applyFont="1" applyAlignment="1">
      <alignment horizontal="center"/>
    </xf>
    <xf numFmtId="0" fontId="27" fillId="0" borderId="0" xfId="0" applyFont="1" applyAlignment="1">
      <alignment horizontal="center"/>
    </xf>
    <xf numFmtId="0" fontId="52" fillId="0" borderId="0" xfId="0" applyFont="1" applyFill="1" applyBorder="1" applyAlignment="1">
      <alignment horizontal="center"/>
    </xf>
    <xf numFmtId="0" fontId="26" fillId="0" borderId="0" xfId="0" applyFont="1" applyFill="1" applyAlignment="1">
      <alignment horizontal="center"/>
    </xf>
    <xf numFmtId="0" fontId="26" fillId="0" borderId="0" xfId="0" applyFont="1" applyAlignment="1">
      <alignment horizontal="center"/>
    </xf>
    <xf numFmtId="1" fontId="47" fillId="0" borderId="0" xfId="0" quotePrefix="1" applyNumberFormat="1" applyFont="1" applyAlignment="1">
      <alignment horizontal="center"/>
    </xf>
    <xf numFmtId="1" fontId="52" fillId="0" borderId="0" xfId="0" quotePrefix="1" applyNumberFormat="1" applyFont="1" applyFill="1" applyAlignment="1">
      <alignment horizontal="center"/>
    </xf>
    <xf numFmtId="1" fontId="52" fillId="0" borderId="0" xfId="0" applyNumberFormat="1" applyFont="1" applyAlignment="1">
      <alignment horizontal="center"/>
    </xf>
    <xf numFmtId="1" fontId="52" fillId="0" borderId="0" xfId="0" quotePrefix="1" applyNumberFormat="1" applyFont="1" applyAlignment="1">
      <alignment horizontal="center"/>
    </xf>
    <xf numFmtId="1" fontId="47" fillId="0" borderId="0" xfId="0" applyNumberFormat="1" applyFont="1" applyFill="1" applyAlignment="1">
      <alignment horizontal="center"/>
    </xf>
    <xf numFmtId="0" fontId="47" fillId="0" borderId="0" xfId="0" quotePrefix="1" applyNumberFormat="1" applyFont="1" applyAlignment="1">
      <alignment horizontal="center"/>
    </xf>
    <xf numFmtId="0" fontId="47" fillId="0" borderId="0" xfId="0" applyNumberFormat="1" applyFont="1" applyAlignment="1">
      <alignment horizontal="center"/>
    </xf>
    <xf numFmtId="0" fontId="27" fillId="0" borderId="0" xfId="0" quotePrefix="1" applyNumberFormat="1" applyFont="1" applyAlignment="1">
      <alignment horizontal="center"/>
    </xf>
    <xf numFmtId="0" fontId="49" fillId="0" borderId="0" xfId="0" applyNumberFormat="1" applyFont="1" applyAlignment="1">
      <alignment horizontal="center"/>
    </xf>
    <xf numFmtId="0" fontId="52" fillId="0" borderId="0" xfId="0" quotePrefix="1" applyNumberFormat="1" applyFont="1" applyFill="1" applyAlignment="1">
      <alignment horizontal="center"/>
    </xf>
    <xf numFmtId="0" fontId="52" fillId="0" borderId="0" xfId="0" applyNumberFormat="1" applyFont="1" applyFill="1" applyAlignment="1">
      <alignment horizontal="center"/>
    </xf>
    <xf numFmtId="0" fontId="52" fillId="0" borderId="0" xfId="0" applyNumberFormat="1" applyFont="1" applyAlignment="1">
      <alignment horizontal="center"/>
    </xf>
    <xf numFmtId="0" fontId="47" fillId="0" borderId="0" xfId="0" applyNumberFormat="1" applyFont="1" applyFill="1" applyAlignment="1">
      <alignment horizontal="center"/>
    </xf>
    <xf numFmtId="0" fontId="30" fillId="0" borderId="0" xfId="0" applyNumberFormat="1" applyFont="1" applyAlignment="1">
      <alignment horizontal="center"/>
    </xf>
    <xf numFmtId="0" fontId="30" fillId="0" borderId="0" xfId="0" quotePrefix="1" applyNumberFormat="1" applyFont="1" applyAlignment="1">
      <alignment horizontal="center"/>
    </xf>
    <xf numFmtId="0" fontId="52" fillId="0" borderId="0" xfId="0" quotePrefix="1" applyNumberFormat="1" applyFont="1" applyAlignment="1">
      <alignment horizontal="center"/>
    </xf>
    <xf numFmtId="0" fontId="26" fillId="0" borderId="0" xfId="0" applyNumberFormat="1" applyFont="1" applyAlignment="1">
      <alignment horizontal="center"/>
    </xf>
    <xf numFmtId="0" fontId="25" fillId="0" borderId="0" xfId="0" applyFont="1" applyAlignment="1">
      <alignment horizontal="center"/>
    </xf>
    <xf numFmtId="0" fontId="25" fillId="0" borderId="0" xfId="0" quotePrefix="1" applyFont="1" applyAlignment="1">
      <alignment horizontal="center"/>
    </xf>
    <xf numFmtId="0" fontId="24" fillId="0" borderId="0" xfId="0" applyFont="1" applyAlignment="1">
      <alignment horizontal="center"/>
    </xf>
    <xf numFmtId="1" fontId="23" fillId="0" borderId="0" xfId="0" quotePrefix="1" applyNumberFormat="1" applyFont="1" applyFill="1" applyAlignment="1">
      <alignment horizontal="center"/>
    </xf>
    <xf numFmtId="0" fontId="22" fillId="0" borderId="0" xfId="0" applyFont="1" applyAlignment="1">
      <alignment horizontal="center"/>
    </xf>
    <xf numFmtId="1" fontId="22" fillId="0" borderId="0" xfId="0" applyNumberFormat="1" applyFont="1" applyAlignment="1">
      <alignment horizontal="center"/>
    </xf>
    <xf numFmtId="1" fontId="22" fillId="0" borderId="0" xfId="0" applyNumberFormat="1" applyFont="1" applyFill="1" applyAlignment="1">
      <alignment horizontal="center"/>
    </xf>
    <xf numFmtId="0" fontId="21" fillId="0" borderId="0" xfId="0" applyFont="1" applyAlignment="1">
      <alignment horizontal="center"/>
    </xf>
    <xf numFmtId="1" fontId="21" fillId="0" borderId="0" xfId="0" applyNumberFormat="1" applyFont="1" applyAlignment="1">
      <alignment horizontal="center"/>
    </xf>
    <xf numFmtId="0" fontId="20" fillId="0" borderId="0" xfId="0" applyFont="1" applyAlignment="1">
      <alignment horizontal="center"/>
    </xf>
    <xf numFmtId="0" fontId="20" fillId="0" borderId="0" xfId="0" quotePrefix="1" applyNumberFormat="1" applyFont="1" applyAlignment="1">
      <alignment horizontal="center"/>
    </xf>
    <xf numFmtId="0" fontId="20" fillId="0" borderId="0" xfId="0" quotePrefix="1"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1" fontId="19"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xf>
    <xf numFmtId="164" fontId="16" fillId="0" borderId="0" xfId="0" applyNumberFormat="1" applyFont="1" applyAlignment="1">
      <alignment horizontal="center"/>
    </xf>
    <xf numFmtId="0" fontId="16" fillId="0" borderId="0" xfId="0" applyFont="1" applyAlignment="1">
      <alignment horizontal="center"/>
    </xf>
    <xf numFmtId="164" fontId="16" fillId="0" borderId="0" xfId="0" applyNumberFormat="1" applyFont="1" applyFill="1" applyAlignment="1">
      <alignment horizontal="center"/>
    </xf>
    <xf numFmtId="0" fontId="15" fillId="0" borderId="0" xfId="0" applyFont="1" applyAlignment="1">
      <alignment horizontal="center"/>
    </xf>
    <xf numFmtId="164" fontId="15" fillId="0" borderId="0" xfId="0" applyNumberFormat="1" applyFont="1" applyAlignment="1">
      <alignment horizontal="center"/>
    </xf>
    <xf numFmtId="164" fontId="44" fillId="0" borderId="0" xfId="0" applyNumberFormat="1" applyFont="1" applyAlignment="1">
      <alignment horizontal="center"/>
    </xf>
    <xf numFmtId="164" fontId="43" fillId="0" borderId="0" xfId="0" applyNumberFormat="1" applyFont="1" applyAlignment="1">
      <alignment horizontal="center"/>
    </xf>
    <xf numFmtId="164" fontId="41" fillId="0" borderId="0" xfId="0" applyNumberFormat="1" applyFont="1" applyAlignment="1">
      <alignment horizontal="center"/>
    </xf>
    <xf numFmtId="0" fontId="14" fillId="0" borderId="0" xfId="0" applyFont="1" applyAlignment="1">
      <alignment horizontal="center"/>
    </xf>
    <xf numFmtId="0" fontId="13" fillId="0" borderId="0" xfId="0" applyFont="1" applyAlignment="1">
      <alignment horizontal="center"/>
    </xf>
    <xf numFmtId="164" fontId="39" fillId="0" borderId="0" xfId="0" applyNumberFormat="1" applyFont="1" applyAlignment="1">
      <alignment horizontal="center"/>
    </xf>
    <xf numFmtId="164" fontId="12" fillId="0" borderId="0" xfId="0" applyNumberFormat="1" applyFont="1" applyAlignment="1">
      <alignment horizontal="center"/>
    </xf>
    <xf numFmtId="0" fontId="12" fillId="0" borderId="0" xfId="0" applyFont="1" applyAlignment="1">
      <alignment horizontal="center"/>
    </xf>
    <xf numFmtId="164" fontId="36" fillId="0" borderId="0" xfId="0" applyNumberFormat="1" applyFont="1" applyAlignment="1">
      <alignment horizontal="center"/>
    </xf>
    <xf numFmtId="0" fontId="11" fillId="0" borderId="0" xfId="0" applyFont="1" applyAlignment="1">
      <alignment horizontal="center"/>
    </xf>
    <xf numFmtId="164" fontId="11" fillId="0" borderId="0" xfId="0" applyNumberFormat="1" applyFont="1" applyAlignment="1">
      <alignment horizontal="center"/>
    </xf>
    <xf numFmtId="0" fontId="11" fillId="0" borderId="0" xfId="0" quotePrefix="1" applyFont="1" applyAlignment="1">
      <alignment horizontal="center"/>
    </xf>
    <xf numFmtId="164" fontId="32" fillId="0" borderId="0" xfId="0" applyNumberFormat="1" applyFont="1" applyAlignment="1">
      <alignment horizontal="center"/>
    </xf>
    <xf numFmtId="164" fontId="10" fillId="0" borderId="0" xfId="0" applyNumberFormat="1" applyFont="1" applyFill="1" applyAlignment="1">
      <alignment horizontal="center"/>
    </xf>
    <xf numFmtId="0" fontId="10" fillId="0" borderId="0" xfId="0" applyFont="1" applyFill="1" applyAlignment="1">
      <alignment horizontal="center"/>
    </xf>
    <xf numFmtId="0" fontId="10"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47" fillId="5" borderId="2" xfId="0" applyFont="1" applyFill="1" applyBorder="1" applyAlignment="1">
      <alignment horizontal="center"/>
    </xf>
    <xf numFmtId="0" fontId="47" fillId="5" borderId="3" xfId="0" applyFont="1" applyFill="1" applyBorder="1" applyAlignment="1">
      <alignment horizontal="center"/>
    </xf>
    <xf numFmtId="0" fontId="47" fillId="3" borderId="4" xfId="0" applyFont="1" applyFill="1" applyBorder="1" applyAlignment="1">
      <alignment horizontal="center"/>
    </xf>
    <xf numFmtId="0" fontId="47" fillId="2" borderId="4" xfId="0" applyFont="1" applyFill="1" applyBorder="1" applyAlignment="1">
      <alignment horizontal="center"/>
    </xf>
    <xf numFmtId="0" fontId="4" fillId="0" borderId="0" xfId="0" applyFont="1" applyAlignment="1">
      <alignment horizontal="center"/>
    </xf>
    <xf numFmtId="0" fontId="47" fillId="7" borderId="1" xfId="0" applyFont="1" applyFill="1" applyBorder="1" applyAlignment="1"/>
    <xf numFmtId="0" fontId="47" fillId="7" borderId="0" xfId="0" applyFont="1" applyFill="1" applyAlignment="1">
      <alignment horizontal="center"/>
    </xf>
    <xf numFmtId="0" fontId="48" fillId="7" borderId="0" xfId="0" applyFont="1" applyFill="1" applyAlignment="1">
      <alignment horizontal="center"/>
    </xf>
    <xf numFmtId="0" fontId="27" fillId="7" borderId="0" xfId="0" applyFont="1" applyFill="1" applyAlignment="1">
      <alignment horizontal="center"/>
    </xf>
    <xf numFmtId="0" fontId="53" fillId="7" borderId="0" xfId="0" applyFont="1" applyFill="1" applyAlignment="1">
      <alignment horizontal="center"/>
    </xf>
    <xf numFmtId="0" fontId="52" fillId="7" borderId="0" xfId="0" applyFont="1" applyFill="1" applyAlignment="1">
      <alignment horizontal="center"/>
    </xf>
    <xf numFmtId="0" fontId="26" fillId="7" borderId="0" xfId="0" applyFont="1" applyFill="1" applyAlignment="1">
      <alignment horizontal="center"/>
    </xf>
    <xf numFmtId="0" fontId="30" fillId="7" borderId="0" xfId="0" applyFont="1" applyFill="1" applyAlignment="1">
      <alignment horizontal="center"/>
    </xf>
    <xf numFmtId="0" fontId="47" fillId="7" borderId="5" xfId="0" applyFont="1" applyFill="1" applyBorder="1" applyAlignment="1"/>
    <xf numFmtId="0" fontId="49" fillId="7" borderId="0" xfId="0" applyFont="1" applyFill="1" applyAlignment="1">
      <alignment horizontal="center"/>
    </xf>
    <xf numFmtId="0" fontId="31" fillId="7" borderId="0" xfId="0" applyFont="1" applyFill="1" applyAlignment="1">
      <alignment horizontal="center"/>
    </xf>
    <xf numFmtId="0" fontId="47" fillId="8" borderId="1" xfId="0" applyFont="1" applyFill="1" applyBorder="1" applyAlignment="1"/>
    <xf numFmtId="0" fontId="47" fillId="8" borderId="0" xfId="0" applyFont="1" applyFill="1" applyAlignment="1">
      <alignment horizontal="center"/>
    </xf>
    <xf numFmtId="0" fontId="48" fillId="8" borderId="0" xfId="0" applyFont="1" applyFill="1" applyAlignment="1">
      <alignment horizontal="center"/>
    </xf>
    <xf numFmtId="0" fontId="49" fillId="8" borderId="0" xfId="0" applyFont="1" applyFill="1" applyAlignment="1">
      <alignment horizontal="center"/>
    </xf>
    <xf numFmtId="0" fontId="53" fillId="8" borderId="0" xfId="0" applyFont="1" applyFill="1" applyAlignment="1">
      <alignment horizontal="center"/>
    </xf>
    <xf numFmtId="0" fontId="31" fillId="8" borderId="0" xfId="0" applyFont="1" applyFill="1" applyAlignment="1">
      <alignment horizontal="center"/>
    </xf>
    <xf numFmtId="0" fontId="27" fillId="8" borderId="0" xfId="0" applyFont="1" applyFill="1" applyAlignment="1">
      <alignment horizontal="center"/>
    </xf>
    <xf numFmtId="0" fontId="26" fillId="8" borderId="0" xfId="0" applyFont="1" applyFill="1" applyAlignment="1">
      <alignment horizontal="center"/>
    </xf>
    <xf numFmtId="0" fontId="42" fillId="8" borderId="0" xfId="0" applyFont="1" applyFill="1" applyAlignment="1">
      <alignment horizontal="center"/>
    </xf>
    <xf numFmtId="0" fontId="30" fillId="8" borderId="0" xfId="0" applyFont="1" applyFill="1" applyAlignment="1">
      <alignment horizontal="center"/>
    </xf>
    <xf numFmtId="0" fontId="47" fillId="7" borderId="6" xfId="0" applyFont="1" applyFill="1" applyBorder="1" applyAlignment="1">
      <alignment horizontal="center"/>
    </xf>
    <xf numFmtId="0" fontId="47" fillId="7" borderId="4" xfId="0" applyFont="1" applyFill="1" applyBorder="1" applyAlignment="1">
      <alignment horizontal="center"/>
    </xf>
    <xf numFmtId="0" fontId="47" fillId="7" borderId="7" xfId="0" applyFont="1" applyFill="1" applyBorder="1" applyAlignment="1">
      <alignment horizontal="center"/>
    </xf>
    <xf numFmtId="0" fontId="47" fillId="8" borderId="6" xfId="0" applyFont="1" applyFill="1" applyBorder="1" applyAlignment="1">
      <alignment horizontal="center"/>
    </xf>
    <xf numFmtId="0" fontId="47" fillId="8" borderId="4" xfId="0" applyFont="1" applyFill="1" applyBorder="1" applyAlignment="1">
      <alignment horizontal="center"/>
    </xf>
    <xf numFmtId="0" fontId="47" fillId="8" borderId="7" xfId="0" applyFont="1" applyFill="1" applyBorder="1" applyAlignment="1">
      <alignment horizontal="center"/>
    </xf>
    <xf numFmtId="0" fontId="48" fillId="5" borderId="6" xfId="0" applyFont="1" applyFill="1" applyBorder="1" applyAlignment="1">
      <alignment horizontal="center"/>
    </xf>
    <xf numFmtId="0" fontId="47" fillId="5" borderId="4" xfId="0" applyFont="1" applyFill="1" applyBorder="1" applyAlignment="1">
      <alignment horizontal="center"/>
    </xf>
    <xf numFmtId="0" fontId="48" fillId="5" borderId="4" xfId="0" applyFont="1" applyFill="1" applyBorder="1" applyAlignment="1">
      <alignment horizontal="center"/>
    </xf>
    <xf numFmtId="0" fontId="47" fillId="5" borderId="7" xfId="0" applyFont="1" applyFill="1" applyBorder="1" applyAlignment="1">
      <alignment horizontal="center"/>
    </xf>
    <xf numFmtId="0" fontId="48" fillId="9" borderId="6" xfId="0" applyFont="1" applyFill="1" applyBorder="1" applyAlignment="1">
      <alignment horizontal="center"/>
    </xf>
    <xf numFmtId="0" fontId="47" fillId="9" borderId="4" xfId="0" applyFont="1" applyFill="1" applyBorder="1" applyAlignment="1">
      <alignment horizontal="center"/>
    </xf>
    <xf numFmtId="0" fontId="48" fillId="9" borderId="4" xfId="0" applyFont="1" applyFill="1" applyBorder="1" applyAlignment="1">
      <alignment horizontal="center"/>
    </xf>
    <xf numFmtId="0" fontId="47" fillId="9" borderId="7" xfId="0" applyFont="1" applyFill="1" applyBorder="1" applyAlignment="1">
      <alignment horizontal="center"/>
    </xf>
    <xf numFmtId="0" fontId="47" fillId="2" borderId="6" xfId="0" applyFont="1" applyFill="1" applyBorder="1" applyAlignment="1">
      <alignment horizontal="center"/>
    </xf>
    <xf numFmtId="0" fontId="48" fillId="2" borderId="4" xfId="0" applyFont="1" applyFill="1" applyBorder="1" applyAlignment="1">
      <alignment horizontal="center"/>
    </xf>
    <xf numFmtId="0" fontId="47" fillId="2" borderId="7" xfId="0" applyFont="1" applyFill="1" applyBorder="1" applyAlignment="1">
      <alignment horizontal="center"/>
    </xf>
    <xf numFmtId="0" fontId="47" fillId="3" borderId="6" xfId="0" applyFont="1" applyFill="1" applyBorder="1" applyAlignment="1">
      <alignment horizontal="center"/>
    </xf>
    <xf numFmtId="0" fontId="48" fillId="3" borderId="4" xfId="0" applyFont="1" applyFill="1" applyBorder="1" applyAlignment="1">
      <alignment horizontal="center"/>
    </xf>
    <xf numFmtId="0" fontId="47" fillId="3" borderId="7" xfId="0" applyFont="1" applyFill="1" applyBorder="1" applyAlignment="1">
      <alignment horizontal="center"/>
    </xf>
    <xf numFmtId="0" fontId="47" fillId="3" borderId="4" xfId="0" applyFont="1" applyFill="1" applyBorder="1" applyAlignment="1">
      <alignment horizontal="center"/>
    </xf>
    <xf numFmtId="0" fontId="47" fillId="3" borderId="7" xfId="0" applyFont="1" applyFill="1" applyBorder="1" applyAlignment="1">
      <alignment horizontal="center"/>
    </xf>
    <xf numFmtId="0" fontId="48" fillId="5" borderId="7" xfId="0" applyFont="1" applyFill="1" applyBorder="1" applyAlignment="1">
      <alignment horizontal="center"/>
    </xf>
    <xf numFmtId="0" fontId="47" fillId="2" borderId="8" xfId="0" applyFont="1" applyFill="1" applyBorder="1" applyAlignment="1">
      <alignment horizontal="center" vertical="center"/>
    </xf>
    <xf numFmtId="0" fontId="47" fillId="2" borderId="9" xfId="0" applyFont="1" applyFill="1" applyBorder="1" applyAlignment="1">
      <alignment horizontal="center" vertical="center"/>
    </xf>
    <xf numFmtId="0" fontId="47" fillId="2" borderId="10" xfId="0" applyFont="1" applyFill="1" applyBorder="1" applyAlignment="1">
      <alignment horizontal="center" vertical="center"/>
    </xf>
    <xf numFmtId="0" fontId="47" fillId="2" borderId="11" xfId="0" applyFont="1" applyFill="1" applyBorder="1" applyAlignment="1">
      <alignment horizontal="center" vertical="center"/>
    </xf>
    <xf numFmtId="0" fontId="47" fillId="2" borderId="12" xfId="0" applyFont="1" applyFill="1" applyBorder="1" applyAlignment="1">
      <alignment horizontal="center" vertical="center"/>
    </xf>
    <xf numFmtId="0" fontId="47" fillId="2" borderId="6"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7" xfId="0" applyFont="1" applyFill="1" applyBorder="1" applyAlignment="1">
      <alignment horizontal="center" vertical="center"/>
    </xf>
    <xf numFmtId="0" fontId="48" fillId="7" borderId="1" xfId="0" applyFont="1" applyFill="1" applyBorder="1" applyAlignment="1">
      <alignment horizontal="center"/>
    </xf>
    <xf numFmtId="0" fontId="48" fillId="7" borderId="2" xfId="0" applyFont="1" applyFill="1" applyBorder="1" applyAlignment="1">
      <alignment horizontal="center"/>
    </xf>
    <xf numFmtId="0" fontId="48" fillId="7" borderId="3" xfId="0" applyFont="1" applyFill="1" applyBorder="1" applyAlignment="1">
      <alignment horizontal="center"/>
    </xf>
    <xf numFmtId="0" fontId="48" fillId="8" borderId="1" xfId="0" applyFont="1" applyFill="1" applyBorder="1" applyAlignment="1">
      <alignment horizontal="center"/>
    </xf>
    <xf numFmtId="0" fontId="48" fillId="8" borderId="2" xfId="0" applyFont="1" applyFill="1" applyBorder="1" applyAlignment="1">
      <alignment horizontal="center"/>
    </xf>
    <xf numFmtId="0" fontId="48" fillId="8" borderId="3" xfId="0" applyFont="1" applyFill="1" applyBorder="1" applyAlignment="1">
      <alignment horizontal="center"/>
    </xf>
    <xf numFmtId="0" fontId="47" fillId="7" borderId="1" xfId="0" applyFont="1" applyFill="1" applyBorder="1" applyAlignment="1">
      <alignment horizontal="center"/>
    </xf>
    <xf numFmtId="0" fontId="47" fillId="7" borderId="2" xfId="0" applyFont="1" applyFill="1" applyBorder="1" applyAlignment="1">
      <alignment horizontal="center"/>
    </xf>
    <xf numFmtId="0" fontId="47" fillId="7" borderId="3" xfId="0" applyFont="1" applyFill="1" applyBorder="1" applyAlignment="1">
      <alignment horizontal="center"/>
    </xf>
    <xf numFmtId="0" fontId="47" fillId="3" borderId="4" xfId="0" applyFont="1" applyFill="1" applyBorder="1" applyAlignment="1">
      <alignment horizontal="center"/>
    </xf>
    <xf numFmtId="0" fontId="47" fillId="3" borderId="7" xfId="0" applyFont="1" applyFill="1" applyBorder="1" applyAlignment="1">
      <alignment horizontal="center"/>
    </xf>
    <xf numFmtId="0" fontId="59" fillId="10" borderId="1" xfId="0" applyFont="1" applyFill="1" applyBorder="1" applyAlignment="1">
      <alignment horizontal="center"/>
    </xf>
    <xf numFmtId="0" fontId="59" fillId="10" borderId="2" xfId="0" applyFont="1" applyFill="1" applyBorder="1" applyAlignment="1">
      <alignment horizontal="center"/>
    </xf>
    <xf numFmtId="0" fontId="59" fillId="10" borderId="3" xfId="0" applyFont="1" applyFill="1" applyBorder="1" applyAlignment="1">
      <alignment horizontal="center"/>
    </xf>
    <xf numFmtId="0" fontId="61" fillId="5" borderId="1" xfId="0" applyFont="1" applyFill="1" applyBorder="1" applyAlignment="1">
      <alignment horizontal="center"/>
    </xf>
    <xf numFmtId="0" fontId="61" fillId="5" borderId="2" xfId="0" applyFont="1" applyFill="1" applyBorder="1" applyAlignment="1">
      <alignment horizontal="center"/>
    </xf>
    <xf numFmtId="0" fontId="61" fillId="5" borderId="3" xfId="0" applyFont="1" applyFill="1" applyBorder="1" applyAlignment="1">
      <alignment horizontal="center"/>
    </xf>
    <xf numFmtId="0" fontId="61" fillId="9" borderId="1" xfId="0" applyFont="1" applyFill="1" applyBorder="1" applyAlignment="1">
      <alignment horizontal="center"/>
    </xf>
    <xf numFmtId="0" fontId="61" fillId="9" borderId="2" xfId="0" applyFont="1" applyFill="1" applyBorder="1" applyAlignment="1">
      <alignment horizontal="center"/>
    </xf>
    <xf numFmtId="0" fontId="61" fillId="9" borderId="3" xfId="0" applyFont="1" applyFill="1" applyBorder="1" applyAlignment="1">
      <alignment horizontal="center"/>
    </xf>
    <xf numFmtId="0" fontId="47" fillId="3" borderId="8" xfId="0" applyFont="1" applyFill="1" applyBorder="1" applyAlignment="1">
      <alignment horizontal="center" vertical="center"/>
    </xf>
    <xf numFmtId="0" fontId="47" fillId="3"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7"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7" xfId="0" applyFont="1" applyFill="1" applyBorder="1" applyAlignment="1">
      <alignment horizontal="center" vertical="center"/>
    </xf>
    <xf numFmtId="0" fontId="47" fillId="2" borderId="1" xfId="0" applyFont="1" applyFill="1" applyBorder="1" applyAlignment="1">
      <alignment horizontal="center"/>
    </xf>
    <xf numFmtId="0" fontId="47" fillId="2" borderId="3" xfId="0" applyFont="1" applyFill="1" applyBorder="1" applyAlignment="1">
      <alignment horizontal="center"/>
    </xf>
    <xf numFmtId="0" fontId="47" fillId="3" borderId="1" xfId="0" applyFont="1" applyFill="1" applyBorder="1" applyAlignment="1">
      <alignment horizontal="center"/>
    </xf>
    <xf numFmtId="0" fontId="47" fillId="3" borderId="3" xfId="0" applyFont="1" applyFill="1" applyBorder="1" applyAlignment="1">
      <alignment horizontal="center"/>
    </xf>
    <xf numFmtId="0" fontId="60" fillId="3" borderId="10" xfId="0" applyFont="1" applyFill="1" applyBorder="1" applyAlignment="1">
      <alignment horizontal="center" vertical="center"/>
    </xf>
    <xf numFmtId="0" fontId="60" fillId="3" borderId="11" xfId="0" applyFont="1" applyFill="1" applyBorder="1" applyAlignment="1">
      <alignment horizontal="center" vertical="center"/>
    </xf>
    <xf numFmtId="0" fontId="60" fillId="3" borderId="12" xfId="0" applyFont="1" applyFill="1" applyBorder="1" applyAlignment="1">
      <alignment horizontal="center" vertical="center"/>
    </xf>
    <xf numFmtId="0" fontId="60" fillId="3" borderId="6" xfId="0" applyFont="1" applyFill="1" applyBorder="1" applyAlignment="1">
      <alignment horizontal="center" vertical="center"/>
    </xf>
    <xf numFmtId="0" fontId="60" fillId="3" borderId="4" xfId="0" applyFont="1" applyFill="1" applyBorder="1" applyAlignment="1">
      <alignment horizontal="center" vertical="center"/>
    </xf>
    <xf numFmtId="0" fontId="60" fillId="3" borderId="7"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12" xfId="0" applyFont="1" applyFill="1" applyBorder="1" applyAlignment="1">
      <alignment horizontal="center" vertical="center"/>
    </xf>
    <xf numFmtId="0" fontId="60" fillId="2" borderId="6" xfId="0" applyFont="1" applyFill="1" applyBorder="1" applyAlignment="1">
      <alignment horizontal="center" vertical="center"/>
    </xf>
    <xf numFmtId="0" fontId="60" fillId="2" borderId="4" xfId="0" applyFont="1" applyFill="1" applyBorder="1" applyAlignment="1">
      <alignment horizontal="center" vertical="center"/>
    </xf>
    <xf numFmtId="0" fontId="60" fillId="2" borderId="7" xfId="0" applyFont="1" applyFill="1" applyBorder="1" applyAlignment="1">
      <alignment horizontal="center" vertical="center"/>
    </xf>
    <xf numFmtId="0" fontId="17" fillId="3" borderId="1" xfId="0" applyFont="1" applyFill="1" applyBorder="1" applyAlignment="1">
      <alignment horizontal="center"/>
    </xf>
    <xf numFmtId="0" fontId="47" fillId="3" borderId="2" xfId="0" applyFont="1" applyFill="1" applyBorder="1" applyAlignment="1">
      <alignment horizontal="center"/>
    </xf>
    <xf numFmtId="0" fontId="3" fillId="3" borderId="1" xfId="0" applyFont="1" applyFill="1" applyBorder="1" applyAlignment="1">
      <alignment horizontal="center"/>
    </xf>
    <xf numFmtId="0" fontId="47" fillId="8" borderId="1" xfId="0" applyFont="1" applyFill="1" applyBorder="1" applyAlignment="1">
      <alignment horizontal="center"/>
    </xf>
    <xf numFmtId="0" fontId="47" fillId="8" borderId="2" xfId="0" applyFont="1" applyFill="1" applyBorder="1" applyAlignment="1">
      <alignment horizontal="center"/>
    </xf>
    <xf numFmtId="0" fontId="47" fillId="8" borderId="3" xfId="0" applyFont="1" applyFill="1" applyBorder="1" applyAlignment="1">
      <alignment horizontal="center"/>
    </xf>
    <xf numFmtId="0" fontId="5" fillId="3" borderId="1" xfId="0" applyFont="1" applyFill="1" applyBorder="1" applyAlignment="1">
      <alignment horizontal="center"/>
    </xf>
    <xf numFmtId="0" fontId="60" fillId="2" borderId="1" xfId="0" applyFont="1" applyFill="1" applyBorder="1" applyAlignment="1">
      <alignment horizontal="center"/>
    </xf>
    <xf numFmtId="0" fontId="62" fillId="2" borderId="2" xfId="0" applyFont="1" applyFill="1" applyBorder="1" applyAlignment="1">
      <alignment horizontal="center"/>
    </xf>
    <xf numFmtId="0" fontId="62" fillId="2" borderId="3" xfId="0" applyFont="1" applyFill="1" applyBorder="1" applyAlignment="1">
      <alignment horizontal="center"/>
    </xf>
    <xf numFmtId="0" fontId="47" fillId="2" borderId="2" xfId="0" applyFont="1" applyFill="1" applyBorder="1" applyAlignment="1">
      <alignment horizontal="center"/>
    </xf>
    <xf numFmtId="0" fontId="59" fillId="3" borderId="10" xfId="0" applyFont="1" applyFill="1" applyBorder="1" applyAlignment="1">
      <alignment horizontal="center" vertical="center"/>
    </xf>
    <xf numFmtId="0" fontId="59" fillId="3" borderId="11" xfId="0" applyFont="1" applyFill="1" applyBorder="1" applyAlignment="1">
      <alignment horizontal="center" vertical="center"/>
    </xf>
    <xf numFmtId="0" fontId="59" fillId="3" borderId="12" xfId="0" applyFont="1" applyFill="1" applyBorder="1" applyAlignment="1">
      <alignment horizontal="center" vertical="center"/>
    </xf>
    <xf numFmtId="0" fontId="59" fillId="3" borderId="6" xfId="0" applyFont="1" applyFill="1" applyBorder="1" applyAlignment="1">
      <alignment horizontal="center" vertical="center"/>
    </xf>
    <xf numFmtId="0" fontId="59" fillId="3" borderId="4" xfId="0" applyFont="1" applyFill="1" applyBorder="1" applyAlignment="1">
      <alignment horizontal="center" vertical="center"/>
    </xf>
    <xf numFmtId="0" fontId="59" fillId="3" borderId="7" xfId="0" applyFont="1" applyFill="1" applyBorder="1" applyAlignment="1">
      <alignment horizontal="center" vertical="center"/>
    </xf>
    <xf numFmtId="0" fontId="59" fillId="2" borderId="10" xfId="0" applyFont="1" applyFill="1" applyBorder="1" applyAlignment="1">
      <alignment horizontal="center" vertical="center"/>
    </xf>
    <xf numFmtId="0" fontId="59" fillId="2" borderId="11" xfId="0" applyFont="1" applyFill="1" applyBorder="1" applyAlignment="1">
      <alignment horizontal="center" vertical="center"/>
    </xf>
    <xf numFmtId="0" fontId="59" fillId="2" borderId="12"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4" xfId="0" applyFont="1" applyFill="1" applyBorder="1" applyAlignment="1">
      <alignment horizontal="center" vertical="center"/>
    </xf>
    <xf numFmtId="0" fontId="59" fillId="2" borderId="7" xfId="0" applyFont="1" applyFill="1" applyBorder="1" applyAlignment="1">
      <alignment horizontal="center" vertical="center"/>
    </xf>
    <xf numFmtId="0" fontId="47" fillId="3" borderId="11" xfId="0" applyFont="1" applyFill="1" applyBorder="1" applyAlignment="1">
      <alignment horizontal="center" vertical="center"/>
    </xf>
    <xf numFmtId="0" fontId="47" fillId="3" borderId="12"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4" xfId="0" applyFont="1" applyFill="1" applyBorder="1" applyAlignment="1">
      <alignment horizontal="center" vertical="center"/>
    </xf>
    <xf numFmtId="0" fontId="47" fillId="3" borderId="7" xfId="0" applyFont="1" applyFill="1" applyBorder="1" applyAlignment="1">
      <alignment horizontal="center" vertical="center"/>
    </xf>
    <xf numFmtId="0" fontId="47" fillId="5" borderId="1" xfId="0" applyFont="1" applyFill="1" applyBorder="1" applyAlignment="1">
      <alignment horizontal="center"/>
    </xf>
    <xf numFmtId="0" fontId="47" fillId="5" borderId="2" xfId="0" applyFont="1" applyFill="1" applyBorder="1" applyAlignment="1">
      <alignment horizontal="center"/>
    </xf>
    <xf numFmtId="0" fontId="47" fillId="5" borderId="3" xfId="0" applyFont="1" applyFill="1" applyBorder="1" applyAlignment="1">
      <alignment horizontal="center"/>
    </xf>
    <xf numFmtId="0" fontId="3" fillId="2" borderId="1" xfId="0" applyFont="1" applyFill="1" applyBorder="1" applyAlignment="1">
      <alignment horizontal="center"/>
    </xf>
    <xf numFmtId="0" fontId="29" fillId="9" borderId="1" xfId="0" applyFont="1" applyFill="1" applyBorder="1" applyAlignment="1">
      <alignment horizontal="center"/>
    </xf>
    <xf numFmtId="0" fontId="47" fillId="9" borderId="2" xfId="0" applyFont="1" applyFill="1" applyBorder="1" applyAlignment="1">
      <alignment horizontal="center"/>
    </xf>
    <xf numFmtId="0" fontId="47" fillId="9" borderId="3" xfId="0" applyFont="1" applyFill="1" applyBorder="1" applyAlignment="1">
      <alignment horizontal="center"/>
    </xf>
    <xf numFmtId="0" fontId="47" fillId="9" borderId="1" xfId="0" applyFont="1" applyFill="1" applyBorder="1" applyAlignment="1">
      <alignment horizontal="center"/>
    </xf>
    <xf numFmtId="0" fontId="59" fillId="5" borderId="10" xfId="0" applyFont="1" applyFill="1" applyBorder="1" applyAlignment="1">
      <alignment horizontal="center"/>
    </xf>
    <xf numFmtId="0" fontId="59" fillId="5" borderId="11" xfId="0" applyFont="1" applyFill="1" applyBorder="1" applyAlignment="1">
      <alignment horizontal="center"/>
    </xf>
    <xf numFmtId="0" fontId="59" fillId="5" borderId="12" xfId="0" applyFont="1" applyFill="1" applyBorder="1" applyAlignment="1">
      <alignment horizontal="center"/>
    </xf>
    <xf numFmtId="0" fontId="2" fillId="5" borderId="1" xfId="0" applyFont="1" applyFill="1" applyBorder="1" applyAlignment="1">
      <alignment horizontal="center"/>
    </xf>
    <xf numFmtId="0" fontId="59" fillId="2" borderId="1" xfId="0" applyFont="1" applyFill="1" applyBorder="1" applyAlignment="1">
      <alignment horizontal="center"/>
    </xf>
    <xf numFmtId="0" fontId="59" fillId="2" borderId="2" xfId="0" applyFont="1" applyFill="1" applyBorder="1" applyAlignment="1">
      <alignment horizontal="center"/>
    </xf>
    <xf numFmtId="0" fontId="59" fillId="2" borderId="3" xfId="0" applyFont="1" applyFill="1" applyBorder="1" applyAlignment="1">
      <alignment horizontal="center"/>
    </xf>
    <xf numFmtId="0" fontId="59" fillId="3" borderId="1" xfId="0" applyFont="1" applyFill="1" applyBorder="1" applyAlignment="1">
      <alignment horizontal="center"/>
    </xf>
    <xf numFmtId="0" fontId="59" fillId="3" borderId="2" xfId="0" applyFont="1" applyFill="1" applyBorder="1" applyAlignment="1">
      <alignment horizontal="center"/>
    </xf>
    <xf numFmtId="0" fontId="59" fillId="3" borderId="3" xfId="0" applyFont="1" applyFill="1" applyBorder="1" applyAlignment="1">
      <alignment horizontal="center"/>
    </xf>
    <xf numFmtId="0" fontId="59" fillId="2" borderId="1" xfId="0" applyFont="1" applyFill="1" applyBorder="1" applyAlignment="1">
      <alignment horizontal="center" vertical="center"/>
    </xf>
    <xf numFmtId="0" fontId="59" fillId="2" borderId="2" xfId="0" applyFont="1" applyFill="1" applyBorder="1" applyAlignment="1">
      <alignment horizontal="center" vertical="center"/>
    </xf>
    <xf numFmtId="0" fontId="59" fillId="2" borderId="3" xfId="0" applyFont="1" applyFill="1" applyBorder="1" applyAlignment="1">
      <alignment horizontal="center" vertical="center"/>
    </xf>
    <xf numFmtId="0" fontId="59" fillId="2" borderId="8" xfId="0" applyFont="1" applyFill="1" applyBorder="1" applyAlignment="1">
      <alignment horizontal="center" vertical="center"/>
    </xf>
    <xf numFmtId="0" fontId="59" fillId="2" borderId="13" xfId="0" applyFont="1" applyFill="1" applyBorder="1" applyAlignment="1">
      <alignment horizontal="center" vertical="center"/>
    </xf>
    <xf numFmtId="0" fontId="59" fillId="2" borderId="9" xfId="0" applyFont="1" applyFill="1" applyBorder="1" applyAlignment="1">
      <alignment horizontal="center" vertical="center"/>
    </xf>
    <xf numFmtId="0" fontId="47" fillId="2" borderId="4" xfId="0" applyFont="1" applyFill="1" applyBorder="1" applyAlignment="1">
      <alignment horizontal="center"/>
    </xf>
    <xf numFmtId="0" fontId="47" fillId="2" borderId="7"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CCFF33"/>
      <color rgb="FFFF66FF"/>
      <color rgb="FFCC0000"/>
      <color rgb="FFFF6565"/>
      <color rgb="FFFF5050"/>
      <color rgb="FFFF3300"/>
      <color rgb="FFDFFF85"/>
      <color rgb="FF99FF99"/>
      <color rgb="FFFBAC37"/>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31749</xdr:colOff>
      <xdr:row>66</xdr:row>
      <xdr:rowOff>39687</xdr:rowOff>
    </xdr:from>
    <xdr:to>
      <xdr:col>7</xdr:col>
      <xdr:colOff>435428</xdr:colOff>
      <xdr:row>106</xdr:row>
      <xdr:rowOff>68036</xdr:rowOff>
    </xdr:to>
    <xdr:sp macro="" textlink="">
      <xdr:nvSpPr>
        <xdr:cNvPr id="5" name="TextBox 4">
          <a:extLst>
            <a:ext uri="{FF2B5EF4-FFF2-40B4-BE49-F238E27FC236}">
              <a16:creationId xmlns:a16="http://schemas.microsoft.com/office/drawing/2014/main" id="{7ED872CF-F133-4C02-805D-650F52DDEA74}"/>
            </a:ext>
          </a:extLst>
        </xdr:cNvPr>
        <xdr:cNvSpPr txBox="1"/>
      </xdr:nvSpPr>
      <xdr:spPr>
        <a:xfrm>
          <a:off x="31749" y="13551580"/>
          <a:ext cx="10840358" cy="819263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a:latin typeface="Arial" panose="020B0604020202020204" pitchFamily="34" charset="0"/>
              <a:cs typeface="Arial" panose="020B0604020202020204" pitchFamily="34" charset="0"/>
            </a:rPr>
            <a:t>Notes:</a:t>
          </a:r>
        </a:p>
        <a:p>
          <a:endParaRPr lang="en-NZ" sz="12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NZ" sz="1200">
              <a:latin typeface="Arial" panose="020B0604020202020204" pitchFamily="34" charset="0"/>
              <a:cs typeface="Arial" panose="020B0604020202020204" pitchFamily="34" charset="0"/>
            </a:rPr>
            <a:t>* indicates that LPI is</a:t>
          </a:r>
          <a:r>
            <a:rPr lang="en-NZ" sz="1200" baseline="0">
              <a:latin typeface="Arial" panose="020B0604020202020204" pitchFamily="34" charset="0"/>
              <a:cs typeface="Arial" panose="020B0604020202020204" pitchFamily="34" charset="0"/>
            </a:rPr>
            <a:t> evaluated for penetration depths shallower than 20 m</a:t>
          </a:r>
          <a:endParaRPr lang="en-NZ" sz="12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NZ" sz="1200">
              <a:latin typeface="Arial" panose="020B0604020202020204" pitchFamily="34" charset="0"/>
              <a:cs typeface="Arial" panose="020B0604020202020204" pitchFamily="34" charset="0"/>
            </a:rPr>
            <a:t>ND</a:t>
          </a:r>
          <a:r>
            <a:rPr lang="en-NZ" sz="1200" baseline="0">
              <a:latin typeface="Arial" panose="020B0604020202020204" pitchFamily="34" charset="0"/>
              <a:cs typeface="Arial" panose="020B0604020202020204" pitchFamily="34" charset="0"/>
            </a:rPr>
            <a:t> = Not determined</a:t>
          </a:r>
        </a:p>
        <a:p>
          <a:pPr marL="171450" indent="-171450">
            <a:buFont typeface="Arial" panose="020B0604020202020204" pitchFamily="34" charset="0"/>
            <a:buChar char="•"/>
          </a:pPr>
          <a:r>
            <a:rPr lang="en-NZ" sz="1200" baseline="0">
              <a:latin typeface="Arial" panose="020B0604020202020204" pitchFamily="34" charset="0"/>
              <a:cs typeface="Arial" panose="020B0604020202020204" pitchFamily="34" charset="0"/>
            </a:rPr>
            <a:t>Quadrants represent four different geologic areas centered on CBD as per Beyzaei et al. (2018)</a:t>
          </a:r>
          <a:endParaRPr lang="en-NZ" sz="12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NZ" sz="1200">
              <a:latin typeface="Arial" panose="020B0604020202020204" pitchFamily="34" charset="0"/>
              <a:cs typeface="Arial" panose="020B0604020202020204" pitchFamily="34" charset="0"/>
            </a:rPr>
            <a:t>Highlighted in orange are representative final estimates of ejecta-induced settlement.</a:t>
          </a:r>
        </a:p>
        <a:p>
          <a:pPr marL="171450" indent="-171450">
            <a:buFont typeface="Arial" panose="020B0604020202020204" pitchFamily="34" charset="0"/>
            <a:buChar char="•"/>
          </a:pPr>
          <a:r>
            <a:rPr lang="en-NZ" sz="1200">
              <a:latin typeface="Arial" panose="020B0604020202020204" pitchFamily="34" charset="0"/>
              <a:cs typeface="Arial" panose="020B0604020202020204" pitchFamily="34" charset="0"/>
            </a:rPr>
            <a:t>Red</a:t>
          </a:r>
          <a:r>
            <a:rPr lang="en-NZ" sz="1200" baseline="0">
              <a:latin typeface="Arial" panose="020B0604020202020204" pitchFamily="34" charset="0"/>
              <a:cs typeface="Arial" panose="020B0604020202020204" pitchFamily="34" charset="0"/>
            </a:rPr>
            <a:t> font indicates case histories with lateral spreading.</a:t>
          </a:r>
          <a:endParaRPr lang="en-NZ" sz="12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NZ" sz="1200">
              <a:latin typeface="Arial" panose="020B0604020202020204" pitchFamily="34" charset="0"/>
              <a:cs typeface="Arial" panose="020B0604020202020204" pitchFamily="34" charset="0"/>
            </a:rPr>
            <a:t>Assessment area 1 = 10-m</a:t>
          </a:r>
          <a:r>
            <a:rPr lang="en-NZ" sz="1200" baseline="0">
              <a:latin typeface="Arial" panose="020B0604020202020204" pitchFamily="34" charset="0"/>
              <a:cs typeface="Arial" panose="020B0604020202020204" pitchFamily="34" charset="0"/>
            </a:rPr>
            <a:t> buffer or Patch A</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Assessment area 2 = 20-m buffer or Patch B</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Assessment area 3 = 50-m buffer or Patch C</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Assessment area 4 = Driveway (20-m buffer)</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Assessment area 5 = Driveway (50-m buffer)</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Assessment area 6 = Road (20-m buffer)</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Assessment area 7 = Road (50-m buffer)</a:t>
          </a:r>
        </a:p>
        <a:p>
          <a:pPr marL="171450" indent="-171450">
            <a:buFont typeface="Arial" panose="020B0604020202020204" pitchFamily="34" charset="0"/>
            <a:buChar char="•"/>
          </a:pPr>
          <a:r>
            <a:rPr lang="en-NZ" sz="1200" baseline="0">
              <a:latin typeface="Arial" panose="020B0604020202020204" pitchFamily="34" charset="0"/>
              <a:cs typeface="Arial" panose="020B0604020202020204" pitchFamily="34" charset="0"/>
            </a:rPr>
            <a:t>Symbols for discrepancy between LSN/LPI/L</a:t>
          </a:r>
          <a:r>
            <a:rPr lang="en-NZ" sz="1200" baseline="-25000">
              <a:latin typeface="Arial" panose="020B0604020202020204" pitchFamily="34" charset="0"/>
              <a:cs typeface="Arial" panose="020B0604020202020204" pitchFamily="34" charset="0"/>
            </a:rPr>
            <a:t>D</a:t>
          </a:r>
          <a:r>
            <a:rPr lang="en-NZ" sz="1200" baseline="0">
              <a:latin typeface="Arial" panose="020B0604020202020204" pitchFamily="34" charset="0"/>
              <a:cs typeface="Arial" panose="020B0604020202020204" pitchFamily="34" charset="0"/>
            </a:rPr>
            <a:t>-C</a:t>
          </a:r>
          <a:r>
            <a:rPr lang="en-NZ" sz="1200" baseline="-25000">
              <a:latin typeface="Arial" panose="020B0604020202020204" pitchFamily="34" charset="0"/>
              <a:cs typeface="Arial" panose="020B0604020202020204" pitchFamily="34" charset="0"/>
            </a:rPr>
            <a:t>R</a:t>
          </a:r>
          <a:r>
            <a:rPr lang="en-NZ" sz="1200" baseline="0">
              <a:latin typeface="Arial" panose="020B0604020202020204" pitchFamily="34" charset="0"/>
              <a:cs typeface="Arial" panose="020B0604020202020204" pitchFamily="34" charset="0"/>
            </a:rPr>
            <a:t> and liquefaction observations for the most representative buffer:</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C = Correct</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O = Overestimated</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U = Underestimated</a:t>
          </a:r>
        </a:p>
        <a:p>
          <a:pPr marL="171450" lvl="0" indent="-171450">
            <a:buFont typeface="Arial" panose="020B0604020202020204" pitchFamily="34" charset="0"/>
            <a:buChar char="•"/>
          </a:pPr>
          <a:r>
            <a:rPr lang="en-NZ" sz="1200" baseline="0">
              <a:latin typeface="Arial" panose="020B0604020202020204" pitchFamily="34" charset="0"/>
              <a:cs typeface="Arial" panose="020B0604020202020204" pitchFamily="34" charset="0"/>
            </a:rPr>
            <a:t>Soil profile categories:</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1-Thick clean sand (</a:t>
          </a:r>
          <a:r>
            <a:rPr lang="en-NZ" sz="1200" b="0" i="0" baseline="0">
              <a:solidFill>
                <a:schemeClr val="dk1"/>
              </a:solidFill>
              <a:effectLst/>
              <a:latin typeface="Arial" panose="020B0604020202020204" pitchFamily="34" charset="0"/>
              <a:ea typeface="+mn-ea"/>
              <a:cs typeface="Arial" panose="020B0604020202020204" pitchFamily="34" charset="0"/>
            </a:rPr>
            <a:t>at least</a:t>
          </a:r>
          <a:r>
            <a:rPr lang="en-NZ" sz="1200" b="0" i="0">
              <a:solidFill>
                <a:schemeClr val="dk1"/>
              </a:solidFill>
              <a:effectLst/>
              <a:latin typeface="Arial" panose="020B0604020202020204" pitchFamily="34" charset="0"/>
              <a:ea typeface="+mn-ea"/>
              <a:cs typeface="Arial" panose="020B0604020202020204" pitchFamily="34" charset="0"/>
            </a:rPr>
            <a:t> 3-m thick sand layer below the GWT in the top 10 m of the soil profile)</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2-</a:t>
          </a:r>
          <a:r>
            <a:rPr lang="en-NZ" sz="1200" b="0" i="0" baseline="0">
              <a:solidFill>
                <a:schemeClr val="dk1"/>
              </a:solidFill>
              <a:effectLst/>
              <a:latin typeface="Arial" panose="020B0604020202020204" pitchFamily="34" charset="0"/>
              <a:ea typeface="+mn-ea"/>
              <a:cs typeface="Arial" panose="020B0604020202020204" pitchFamily="34" charset="0"/>
            </a:rPr>
            <a:t>P</a:t>
          </a:r>
          <a:r>
            <a:rPr lang="en-NZ" sz="1200" b="0" i="0">
              <a:solidFill>
                <a:schemeClr val="dk1"/>
              </a:solidFill>
              <a:effectLst/>
              <a:latin typeface="Arial" panose="020B0604020202020204" pitchFamily="34" charset="0"/>
              <a:ea typeface="+mn-ea"/>
              <a:cs typeface="Arial" panose="020B0604020202020204" pitchFamily="34" charset="0"/>
            </a:rPr>
            <a:t>artially stratified - large shallow sand layer site (a sand unit between 1 m and 3 m in thickness below the GWT in the</a:t>
          </a:r>
          <a:r>
            <a:rPr lang="en-NZ" sz="1200" b="0" i="0" baseline="0">
              <a:solidFill>
                <a:schemeClr val="dk1"/>
              </a:solidFill>
              <a:effectLst/>
              <a:latin typeface="Arial" panose="020B0604020202020204" pitchFamily="34" charset="0"/>
              <a:ea typeface="+mn-ea"/>
              <a:cs typeface="Arial" panose="020B0604020202020204" pitchFamily="34" charset="0"/>
            </a:rPr>
            <a:t> top</a:t>
          </a:r>
          <a:r>
            <a:rPr lang="en-NZ" sz="1200" b="0" i="0">
              <a:solidFill>
                <a:schemeClr val="dk1"/>
              </a:solidFill>
              <a:effectLst/>
              <a:latin typeface="Arial" panose="020B0604020202020204" pitchFamily="34" charset="0"/>
              <a:ea typeface="+mn-ea"/>
              <a:cs typeface="Arial" panose="020B0604020202020204" pitchFamily="34" charset="0"/>
            </a:rPr>
            <a:t> 10 m of the soil profile)</a:t>
          </a:r>
          <a:r>
            <a:rPr lang="en-NZ" sz="1200" baseline="0">
              <a:latin typeface="Arial" panose="020B0604020202020204" pitchFamily="34" charset="0"/>
              <a:cs typeface="Arial" panose="020B0604020202020204" pitchFamily="34" charset="0"/>
            </a:rPr>
            <a:t>  </a:t>
          </a:r>
          <a:br>
            <a:rPr lang="en-NZ" sz="1200" baseline="0">
              <a:latin typeface="Arial" panose="020B0604020202020204" pitchFamily="34" charset="0"/>
              <a:cs typeface="Arial" panose="020B0604020202020204" pitchFamily="34" charset="0"/>
            </a:rPr>
          </a:br>
          <a:r>
            <a:rPr lang="en-NZ" sz="1200" baseline="0">
              <a:latin typeface="Arial" panose="020B0604020202020204" pitchFamily="34" charset="0"/>
              <a:cs typeface="Arial" panose="020B0604020202020204" pitchFamily="34" charset="0"/>
            </a:rPr>
            <a:t>3-Highly stratified silty soil </a:t>
          </a:r>
          <a:r>
            <a:rPr lang="en-NZ" sz="1200" b="0" i="0">
              <a:solidFill>
                <a:schemeClr val="dk1"/>
              </a:solidFill>
              <a:effectLst/>
              <a:latin typeface="Arial" panose="020B0604020202020204" pitchFamily="34" charset="0"/>
              <a:ea typeface="+mn-ea"/>
              <a:cs typeface="Arial" panose="020B0604020202020204" pitchFamily="34" charset="0"/>
            </a:rPr>
            <a:t>(no sand layer thicker than 1</a:t>
          </a:r>
          <a:r>
            <a:rPr lang="en-NZ" sz="1200" b="0" i="0" baseline="0">
              <a:solidFill>
                <a:schemeClr val="dk1"/>
              </a:solidFill>
              <a:effectLst/>
              <a:latin typeface="Arial" panose="020B0604020202020204" pitchFamily="34" charset="0"/>
              <a:ea typeface="+mn-ea"/>
              <a:cs typeface="Arial" panose="020B0604020202020204" pitchFamily="34" charset="0"/>
            </a:rPr>
            <a:t> </a:t>
          </a:r>
          <a:r>
            <a:rPr lang="en-NZ" sz="1200" b="0" i="0">
              <a:solidFill>
                <a:schemeClr val="dk1"/>
              </a:solidFill>
              <a:effectLst/>
              <a:latin typeface="Arial" panose="020B0604020202020204" pitchFamily="34" charset="0"/>
              <a:ea typeface="+mn-ea"/>
              <a:cs typeface="Arial" panose="020B0604020202020204" pitchFamily="34" charset="0"/>
            </a:rPr>
            <a:t>m below the GWT in the top 10 m of the soil profile)</a:t>
          </a:r>
          <a:br>
            <a:rPr lang="en-NZ" sz="1200" b="0" i="0">
              <a:solidFill>
                <a:schemeClr val="dk1"/>
              </a:solidFill>
              <a:effectLst/>
              <a:latin typeface="Arial" panose="020B0604020202020204" pitchFamily="34" charset="0"/>
              <a:ea typeface="+mn-ea"/>
              <a:cs typeface="Arial" panose="020B0604020202020204" pitchFamily="34" charset="0"/>
            </a:rPr>
          </a:br>
          <a:r>
            <a:rPr lang="en-NZ" sz="1200" b="0" i="0" baseline="0">
              <a:solidFill>
                <a:schemeClr val="dk1"/>
              </a:solidFill>
              <a:effectLst/>
              <a:latin typeface="Arial" panose="020B0604020202020204" pitchFamily="34" charset="0"/>
              <a:ea typeface="+mn-ea"/>
              <a:cs typeface="Arial" panose="020B0604020202020204" pitchFamily="34" charset="0"/>
            </a:rPr>
            <a:t>4-Gravel-dominated site (at least 3-m thick gravel layer below the GWT in the top 10 m of the soil profile)</a:t>
          </a:r>
          <a:endParaRPr lang="en-NZ" sz="1200" baseline="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NZ" sz="1200" baseline="0">
              <a:latin typeface="Arial" panose="020B0604020202020204" pitchFamily="34" charset="0"/>
              <a:cs typeface="Arial" panose="020B0604020202020204" pitchFamily="34" charset="0"/>
            </a:rPr>
            <a:t>Coverage area corresponds to the percent of the unobstructed area of a 10-m, 20-m, or 50-m buffer covered by ejecta.</a:t>
          </a:r>
        </a:p>
        <a:p>
          <a:pPr marL="171450"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Ejecta Quantum:</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None: No liquefaction ejecta observed </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Minor: Less than 5% of the assessment area covered in liquefaction ejecta</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Moderate: Between 5% and 20% of the assessment area covered in liquefaction ejecta</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Severe: Between 20% and 50% of the assessment area covered in liquefaction ejecta</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Extreme: Between 50% and 100% of the assessment area covered in liquefaction ejecta</a:t>
          </a:r>
        </a:p>
        <a:p>
          <a:pPr marL="171450"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Ejecta Distribution:</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NA: Not applicable</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Uniform: Liquefaction ejecta distributed uniformly - either in smaller areas or across the assessment area</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Localized: Liquefaction ejecta localized predominantly in one portion of the assessment area</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Highly Localized: Liquefaction ejecta restricted to only one part of the assessment area, no evidence of ejecta on other parts of the assessment area </a:t>
          </a:r>
        </a:p>
        <a:p>
          <a:pPr marL="171450"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Ejecta Pattern:</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NA: Not applicable</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Uniform: Liquefaction ejecta uniformly present on properties and roads</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Predominantly on Roads: Liquefaction ejecta located predominantly on adjacent roads</a:t>
          </a:r>
        </a:p>
        <a:p>
          <a:pPr marL="628650" lvl="1"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Predominantly on Properties: Liquefaction ejecta located predominantly within properties</a:t>
          </a:r>
        </a:p>
        <a:p>
          <a:pPr marL="171450" lvl="0"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Crust thickness = depth to the first liquefiable layer (Ic&lt;2.6 and below GWT) that is at least 200-mm thick</a:t>
          </a:r>
          <a:br>
            <a:rPr lang="en-NZ" sz="1200" b="0" i="0" u="none" strike="noStrike">
              <a:solidFill>
                <a:schemeClr val="dk1"/>
              </a:solidFill>
              <a:effectLst/>
              <a:latin typeface="Arial" panose="020B0604020202020204" pitchFamily="34" charset="0"/>
              <a:ea typeface="+mn-ea"/>
              <a:cs typeface="Arial" panose="020B0604020202020204" pitchFamily="34" charset="0"/>
            </a:rPr>
          </a:br>
          <a:r>
            <a:rPr lang="en-NZ" sz="1200" b="0" i="0" u="none" strike="noStrike">
              <a:solidFill>
                <a:schemeClr val="dk1"/>
              </a:solidFill>
              <a:effectLst/>
              <a:latin typeface="Arial" panose="020B0604020202020204" pitchFamily="34" charset="0"/>
              <a:ea typeface="+mn-ea"/>
              <a:cs typeface="Arial" panose="020B0604020202020204" pitchFamily="34" charset="0"/>
            </a:rPr>
            <a:t>	        = depth to the first FS</a:t>
          </a:r>
          <a:r>
            <a:rPr lang="en-NZ" sz="1200" b="0" i="0" u="none" strike="noStrike" baseline="-25000">
              <a:solidFill>
                <a:schemeClr val="dk1"/>
              </a:solidFill>
              <a:effectLst/>
              <a:latin typeface="Arial" panose="020B0604020202020204" pitchFamily="34" charset="0"/>
              <a:ea typeface="+mn-ea"/>
              <a:cs typeface="Arial" panose="020B0604020202020204" pitchFamily="34" charset="0"/>
            </a:rPr>
            <a:t>BI16</a:t>
          </a:r>
          <a:r>
            <a:rPr lang="en-NZ" sz="1200" b="0" i="0" u="none" strike="noStrike">
              <a:solidFill>
                <a:schemeClr val="dk1"/>
              </a:solidFill>
              <a:effectLst/>
              <a:latin typeface="Arial" panose="020B0604020202020204" pitchFamily="34" charset="0"/>
              <a:ea typeface="+mn-ea"/>
              <a:cs typeface="Arial" panose="020B0604020202020204" pitchFamily="34" charset="0"/>
            </a:rPr>
            <a:t>&lt;1 layer that is at least 200-mm thick</a:t>
          </a:r>
        </a:p>
        <a:p>
          <a:pPr marL="171450" lvl="0" indent="-171450">
            <a:buFont typeface="Arial" panose="020B0604020202020204" pitchFamily="34" charset="0"/>
            <a:buChar char="•"/>
          </a:pPr>
          <a:r>
            <a:rPr lang="en-NZ" sz="1200" b="0" i="0" u="none" strike="noStrike">
              <a:solidFill>
                <a:schemeClr val="dk1"/>
              </a:solidFill>
              <a:effectLst/>
              <a:latin typeface="Arial" panose="020B0604020202020204" pitchFamily="34" charset="0"/>
              <a:ea typeface="+mn-ea"/>
              <a:cs typeface="Arial" panose="020B0604020202020204" pitchFamily="34" charset="0"/>
            </a:rPr>
            <a:t>Za = Depth to the first Ic&lt;2.6 layer </a:t>
          </a:r>
          <a:r>
            <a:rPr lang="en-NZ" sz="1200" b="0" i="0" u="none" strike="noStrike" baseline="0">
              <a:solidFill>
                <a:schemeClr val="dk1"/>
              </a:solidFill>
              <a:effectLst/>
              <a:latin typeface="Arial" panose="020B0604020202020204" pitchFamily="34" charset="0"/>
              <a:ea typeface="+mn-ea"/>
              <a:cs typeface="Arial" panose="020B0604020202020204" pitchFamily="34" charset="0"/>
            </a:rPr>
            <a:t>that is at least 250-mm thick and below GWT ;</a:t>
          </a:r>
          <a:br>
            <a:rPr lang="en-NZ" sz="1200" b="0" i="0" u="none" strike="noStrike" baseline="0">
              <a:solidFill>
                <a:schemeClr val="dk1"/>
              </a:solidFill>
              <a:effectLst/>
              <a:latin typeface="Arial" panose="020B0604020202020204" pitchFamily="34" charset="0"/>
              <a:ea typeface="+mn-ea"/>
              <a:cs typeface="Arial" panose="020B0604020202020204" pitchFamily="34" charset="0"/>
            </a:rPr>
          </a:br>
          <a:r>
            <a:rPr lang="en-NZ" sz="1200" b="0" i="0" u="none" strike="noStrike" baseline="0">
              <a:solidFill>
                <a:schemeClr val="dk1"/>
              </a:solidFill>
              <a:effectLst/>
              <a:latin typeface="Arial" panose="020B0604020202020204" pitchFamily="34" charset="0"/>
              <a:ea typeface="+mn-ea"/>
              <a:cs typeface="Arial" panose="020B0604020202020204" pitchFamily="34" charset="0"/>
            </a:rPr>
            <a:t>Zb = Depth to the first Ic&gt;2.6 layer that is at least 250-mm thick and below Za;</a:t>
          </a:r>
          <a:br>
            <a:rPr lang="en-NZ" sz="1200" b="0" i="0" u="none" strike="noStrike" baseline="0">
              <a:solidFill>
                <a:schemeClr val="dk1"/>
              </a:solidFill>
              <a:effectLst/>
              <a:latin typeface="Arial" panose="020B0604020202020204" pitchFamily="34" charset="0"/>
              <a:ea typeface="+mn-ea"/>
              <a:cs typeface="Arial" panose="020B0604020202020204" pitchFamily="34" charset="0"/>
            </a:rPr>
          </a:br>
          <a:r>
            <a:rPr lang="en-NZ" sz="1200" b="0" i="0" u="none" strike="noStrike" baseline="0">
              <a:solidFill>
                <a:schemeClr val="dk1"/>
              </a:solidFill>
              <a:effectLst/>
              <a:latin typeface="Arial" panose="020B0604020202020204" pitchFamily="34" charset="0"/>
              <a:ea typeface="+mn-ea"/>
              <a:cs typeface="Arial" panose="020B0604020202020204" pitchFamily="34" charset="0"/>
            </a:rPr>
            <a:t>Zab = Zb - Za = thickness of the first liquefiable layer (Ic&lt;2.6 and below GWT), Zab = 0 or  Zab ≥ 250 mm (Hutabrat and Bray 2022)</a:t>
          </a:r>
          <a:endParaRPr lang="en-NZ" sz="1200" b="0" i="0" u="none" strike="noStrike">
            <a:solidFill>
              <a:schemeClr val="dk1"/>
            </a:solidFill>
            <a:effectLst/>
            <a:latin typeface="Arial" panose="020B0604020202020204" pitchFamily="34" charset="0"/>
            <a:ea typeface="+mn-ea"/>
            <a:cs typeface="Arial" panose="020B0604020202020204" pitchFamily="34" charset="0"/>
          </a:endParaRPr>
        </a:p>
        <a:p>
          <a:pPr marL="0" lvl="0" indent="0">
            <a:buFont typeface="Arial" panose="020B0604020202020204" pitchFamily="34" charset="0"/>
            <a:buNone/>
          </a:pPr>
          <a:endParaRPr lang="en-NZ" sz="1200" b="0" i="0" u="none" strike="noStrik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72971</xdr:colOff>
      <xdr:row>12</xdr:row>
      <xdr:rowOff>3809</xdr:rowOff>
    </xdr:from>
    <xdr:to>
      <xdr:col>5</xdr:col>
      <xdr:colOff>774700</xdr:colOff>
      <xdr:row>17</xdr:row>
      <xdr:rowOff>124460</xdr:rowOff>
    </xdr:to>
    <xdr:sp macro="" textlink="">
      <xdr:nvSpPr>
        <xdr:cNvPr id="2" name="TextBox 1">
          <a:extLst>
            <a:ext uri="{FF2B5EF4-FFF2-40B4-BE49-F238E27FC236}">
              <a16:creationId xmlns:a16="http://schemas.microsoft.com/office/drawing/2014/main" id="{DCB8E555-A69A-408B-95CD-C78DA533E3B0}"/>
            </a:ext>
          </a:extLst>
        </xdr:cNvPr>
        <xdr:cNvSpPr txBox="1"/>
      </xdr:nvSpPr>
      <xdr:spPr>
        <a:xfrm>
          <a:off x="72971" y="2353309"/>
          <a:ext cx="7547029" cy="1104901"/>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a:latin typeface="Arial" panose="020B0604020202020204" pitchFamily="34" charset="0"/>
              <a:cs typeface="Arial" panose="020B0604020202020204" pitchFamily="34" charset="0"/>
            </a:rPr>
            <a:t>Notes:</a:t>
          </a:r>
        </a:p>
        <a:p>
          <a:endParaRPr lang="en-NZ" sz="12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NZ" sz="1200">
              <a:latin typeface="Arial" panose="020B0604020202020204" pitchFamily="34" charset="0"/>
              <a:cs typeface="Arial" panose="020B0604020202020204" pitchFamily="34" charset="0"/>
            </a:rPr>
            <a:t>OP = Overprediction of liquefaction severity (Maurer et al. 2014)</a:t>
          </a:r>
        </a:p>
        <a:p>
          <a:pPr marL="171450" indent="-171450">
            <a:buFont typeface="Arial" panose="020B0604020202020204" pitchFamily="34" charset="0"/>
            <a:buChar char="•"/>
          </a:pPr>
          <a:r>
            <a:rPr lang="en-NZ" sz="1200">
              <a:latin typeface="Arial" panose="020B0604020202020204" pitchFamily="34" charset="0"/>
              <a:cs typeface="Arial" panose="020B0604020202020204" pitchFamily="34" charset="0"/>
            </a:rPr>
            <a:t>NA</a:t>
          </a:r>
          <a:r>
            <a:rPr lang="en-NZ" sz="1200" baseline="0">
              <a:latin typeface="Arial" panose="020B0604020202020204" pitchFamily="34" charset="0"/>
              <a:cs typeface="Arial" panose="020B0604020202020204" pitchFamily="34" charset="0"/>
            </a:rPr>
            <a:t> = Not available</a:t>
          </a:r>
        </a:p>
        <a:p>
          <a:pPr marL="171450" indent="-171450">
            <a:buFont typeface="Arial" panose="020B0604020202020204" pitchFamily="34" charset="0"/>
            <a:buChar char="•"/>
          </a:pPr>
          <a:r>
            <a:rPr lang="en-NZ" sz="1200" baseline="0">
              <a:latin typeface="Arial" panose="020B0604020202020204" pitchFamily="34" charset="0"/>
              <a:cs typeface="Arial" panose="020B0604020202020204" pitchFamily="34" charset="0"/>
            </a:rPr>
            <a:t>Quadrants represent four different geologic areas centered on CBD as per Beyzaei et al. (2018)</a:t>
          </a:r>
          <a:endParaRPr lang="en-NZ" sz="12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196533</xdr:rowOff>
    </xdr:from>
    <xdr:to>
      <xdr:col>6</xdr:col>
      <xdr:colOff>1079499</xdr:colOff>
      <xdr:row>31</xdr:row>
      <xdr:rowOff>145257</xdr:rowOff>
    </xdr:to>
    <xdr:sp macro="" textlink="">
      <xdr:nvSpPr>
        <xdr:cNvPr id="2" name="TextBox 1">
          <a:extLst>
            <a:ext uri="{FF2B5EF4-FFF2-40B4-BE49-F238E27FC236}">
              <a16:creationId xmlns:a16="http://schemas.microsoft.com/office/drawing/2014/main" id="{915840CF-7175-4DF7-B332-31815D1F4037}"/>
            </a:ext>
          </a:extLst>
        </xdr:cNvPr>
        <xdr:cNvSpPr txBox="1"/>
      </xdr:nvSpPr>
      <xdr:spPr>
        <a:xfrm>
          <a:off x="0" y="4935221"/>
          <a:ext cx="7473155" cy="1317942"/>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a:latin typeface="Arial" panose="020B0604020202020204" pitchFamily="34" charset="0"/>
              <a:cs typeface="Arial" panose="020B0604020202020204" pitchFamily="34" charset="0"/>
            </a:rPr>
            <a:t>Notes:</a:t>
          </a:r>
        </a:p>
        <a:p>
          <a:endParaRPr lang="en-NZ" sz="12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NZ" sz="1200" baseline="0">
              <a:latin typeface="Arial" panose="020B0604020202020204" pitchFamily="34" charset="0"/>
              <a:cs typeface="Arial" panose="020B0604020202020204" pitchFamily="34" charset="0"/>
            </a:rPr>
            <a:t>These are typicaly the sites with lateral spreading, many topographic features, or ejecta that were present but not visible in aerial photographs. As such, these sites were not analyzed for liquefaction ejecta-induced settlement for any earthquake event.</a:t>
          </a:r>
        </a:p>
        <a:p>
          <a:pPr marL="171450" indent="-171450">
            <a:buFont typeface="Arial" panose="020B0604020202020204" pitchFamily="34" charset="0"/>
            <a:buChar char="•"/>
          </a:pPr>
          <a:r>
            <a:rPr lang="en-NZ" sz="1200" baseline="0">
              <a:latin typeface="Arial" panose="020B0604020202020204" pitchFamily="34" charset="0"/>
              <a:cs typeface="Arial" panose="020B0604020202020204" pitchFamily="34" charset="0"/>
            </a:rPr>
            <a:t>Quadrants represent four different geologic areas centered on CBD as per Beyzaei et al. (2018).</a:t>
          </a:r>
          <a:endParaRPr lang="en-NZ" sz="12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26</xdr:col>
      <xdr:colOff>0</xdr:colOff>
      <xdr:row>37</xdr:row>
      <xdr:rowOff>114301</xdr:rowOff>
    </xdr:to>
    <xdr:sp macro="" textlink="">
      <xdr:nvSpPr>
        <xdr:cNvPr id="2" name="TextBox 1">
          <a:extLst>
            <a:ext uri="{FF2B5EF4-FFF2-40B4-BE49-F238E27FC236}">
              <a16:creationId xmlns:a16="http://schemas.microsoft.com/office/drawing/2014/main" id="{BD7CF819-8A1B-4380-A073-E86338C5C875}"/>
            </a:ext>
          </a:extLst>
        </xdr:cNvPr>
        <xdr:cNvSpPr txBox="1"/>
      </xdr:nvSpPr>
      <xdr:spPr>
        <a:xfrm>
          <a:off x="0" y="1"/>
          <a:ext cx="15849600" cy="71628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baseline="0">
              <a:latin typeface="Arial" panose="020B0604020202020204" pitchFamily="34" charset="0"/>
              <a:cs typeface="Arial" panose="020B0604020202020204" pitchFamily="34" charset="0"/>
            </a:rPr>
            <a:t>References: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Beyzaei, C. Z., Bray J. D., Cubrinovski, M., Bastin, S., Stringer, M., Jacka, M., van Ballegooy S., Riemer, M., &amp; Wentz, R. (2020). Characterization of silty soil thin layering and groundwater conditions for liquefaction assessment. Canadian Geotechnical Journal, 57(2), 263-276. doi: 10.1139/cgj-2018-0287</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Beyzaei, C.Z., Bray, J. D., Cubrinovski, M., Riemer, M., Stringer, M. (2018b). Laboratory-based characterization of shallow silty soils in southwest Christchurch. Soil Dynamics and Earthquake Engineering, 110, 93-109. doi.org/10.1016/j.soildyn.2018.01.046</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Beyzaei, C. Z., Bray, J. D., van Ballegooy, S., Cubrinovski, M., &amp; Bastin, S. (2018a). Depositional environment effects on observed liquefaction performance in silt swamps during the Canterbury earthquake sequence. Soil Dynamics and Earthquake Engineering, 107, 303-321. doi: 10.1016/j.soildyn.2018.01.035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Boulanger, R. W., &amp; Idriss, I. M. (2016). CPT-Based Liquefaction Triggering Procedure. J. of Geotechnical and Geoenvironmental Engineering, 142(2), 04015065—1-11. doi: 10.1061/(asce)gt.1943-5606.0001388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Bradley, B. A., &amp; Hughes, M. (2012a). Conditional Peak Ground Accelerations in the Canterbury Earthquakes for Conventional Liquefaction Assessment. </a:t>
          </a:r>
          <a:r>
            <a:rPr lang="en-US" sz="1100" i="1">
              <a:solidFill>
                <a:schemeClr val="dk1"/>
              </a:solidFill>
              <a:effectLst/>
              <a:latin typeface="Arial" panose="020B0604020202020204" pitchFamily="34" charset="0"/>
              <a:ea typeface="+mn-ea"/>
              <a:cs typeface="Arial" panose="020B0604020202020204" pitchFamily="34" charset="0"/>
            </a:rPr>
            <a:t>Technical Report prepared for the Department of Building and Housing, New Zealand.</a:t>
          </a:r>
          <a:endParaRPr lang="en-US" sz="1100">
            <a:solidFill>
              <a:schemeClr val="dk1"/>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Bradley, B. A., and Hughes, M. (2012b). Conditional Peak Ground Accelerations in the Canterbury Earthquakes for Conventional Liquefaction Assessment: Part 2. </a:t>
          </a:r>
          <a:r>
            <a:rPr lang="en-US" sz="1100" i="1">
              <a:solidFill>
                <a:schemeClr val="dk1"/>
              </a:solidFill>
              <a:effectLst/>
              <a:latin typeface="Arial" panose="020B0604020202020204" pitchFamily="34" charset="0"/>
              <a:ea typeface="+mn-ea"/>
              <a:cs typeface="Arial" panose="020B0604020202020204" pitchFamily="34" charset="0"/>
            </a:rPr>
            <a:t>Technical Report prepared for the Ministry of Business, Innovation and Employment, New Zealand</a:t>
          </a:r>
          <a:r>
            <a:rPr lang="en-US" sz="1100">
              <a:solidFill>
                <a:schemeClr val="dk1"/>
              </a:solidFill>
              <a:effectLst/>
              <a:latin typeface="Arial" panose="020B0604020202020204" pitchFamily="34" charset="0"/>
              <a:ea typeface="+mn-ea"/>
              <a:cs typeface="Arial" panose="020B0604020202020204" pitchFamily="34" charset="0"/>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Bray, J. D., and Dashti, S. (2014). Liquefaction-induced building movements. Bulletin of Earthquake Engineering, 12, 1129–56. doi.org/10.1007/s10518-014-9619-8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Bray, J.D. and Macedo, J. (2017). 6th Ishihara Lecture: Simplified Procedure for Estimating Liquefaction-Induced Building Settlement. Soil Dynamics and Earthquake Engineering J., V 102, 215-231.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Earthquake Recovery Authority (CERA). (2014). “Verification of LiDAR acquired before and after the Canterbury Earthquake Sequence,” Technical Specification, retrieved May 2022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(2012a) "Aerial Photography", Map Layer CGD0100 - 1 June 2012,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(2012b) "Observed Ground Crack Locations", Map Layer CGD0400 - 23 July 2012,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(2012c) "Vertical Ground Surface Movements", Map Layer CGD0600 - 23 July 2012,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(2012d) "Cadastral Boundaries (2010)", Map Layer CGD5090 - 25 Sept 2012,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(2013a) "Liquefaction Interpreted from Aerial Photography", Map Layer CGD0200 - 11 Feb 2013,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(2013b) "Liquefaction and Lateral Spreading Observations", Map Layer CGD0300 - 11 Feb 2013,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(2014) "Event Specific Groundwater Surface Elevations", Map Layer CGD0800 - 10 June 2014,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(2015a) "LiDAR and Digital Elevation Models", Map Layer CGD0500 - 20 July 2015,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Canterbury Geotechnical Database (2015b) "Conditional PGA for Liquefaction Assessment", Map Layer CGD5110 - 20 July 2015, retrieved July 2018 – July 2021 from https://canterburygeotechnicaldatabase.projectorbit.com/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Cubrinovski, M., Bradley, B., Wotherspoon, L., Green, R., Bray, J., Wood, C., . . . Wells, D. (2011). Geotechnical aspects of the 22 February 2011 Christchurch earthquake. Bulletin of the New Zealand Society for Earthquake Engineering, 44(4), 205-226. doi:10.5459/bnzsee.44.4.205-226</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de Greef, J., &amp; Lengkeek, H. J. (2018). Transition and thin layer corrections for CPT based liquefaction analysis. Proceedings of the 4th International Symposium on Cone Penetration Testing (CPT’18), 21-22 June, 2018, Delft, The Netherlands.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Hutabarat, D., and</a:t>
          </a:r>
          <a:r>
            <a:rPr lang="en-US" sz="1100" baseline="0">
              <a:solidFill>
                <a:schemeClr val="dk1"/>
              </a:solidFill>
              <a:effectLst/>
              <a:latin typeface="Arial" panose="020B0604020202020204" pitchFamily="34" charset="0"/>
              <a:ea typeface="+mn-ea"/>
              <a:cs typeface="Arial" panose="020B0604020202020204" pitchFamily="34" charset="0"/>
            </a:rPr>
            <a:t> Bray, J. D. (2022). Estimating the severity of liquefaction ejecta using the cone penetration test. </a:t>
          </a:r>
          <a:r>
            <a:rPr lang="en-US" sz="1100" i="1" baseline="0">
              <a:solidFill>
                <a:schemeClr val="dk1"/>
              </a:solidFill>
              <a:effectLst/>
              <a:latin typeface="Arial" panose="020B0604020202020204" pitchFamily="34" charset="0"/>
              <a:ea typeface="+mn-ea"/>
              <a:cs typeface="Arial" panose="020B0604020202020204" pitchFamily="34" charset="0"/>
            </a:rPr>
            <a:t>J. of Geotechnical and Geoenvironmental Engineering, ASCE</a:t>
          </a:r>
          <a:r>
            <a:rPr lang="en-US" sz="1100" baseline="0">
              <a:solidFill>
                <a:schemeClr val="dk1"/>
              </a:solidFill>
              <a:effectLst/>
              <a:latin typeface="Arial" panose="020B0604020202020204" pitchFamily="34" charset="0"/>
              <a:ea typeface="+mn-ea"/>
              <a:cs typeface="Arial" panose="020B0604020202020204" pitchFamily="34" charset="0"/>
            </a:rPr>
            <a:t>,148(3), 04021195. doi: 10.1061/(ASCE)GT.1943-5606.0002744.</a:t>
          </a:r>
          <a:endParaRPr lang="en-US" sz="1100">
            <a:solidFill>
              <a:schemeClr val="dk1"/>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Ioannides, J. T. (2019). Cliq v.3.0.3.2 – CPT soil liquefaction software. Greece: Geologismiki.</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Iwasaki, T., Tatsuoka, F., Tokida, K., and Yasuda, S. (1978). A practical method for assessing soil liquefaction potential based on case studies at various sites in Japan. Proceedings of the 2nd International Conference on Microzonation, 885-896, National Science Foundation, Washington, DC.</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Land Damage Assessment Team (LDAT). (2021). LDAT Reports Data Entry (Database). Retrieved from https://tracker.projectorbit.com/Sites/LDAT/EQCFieldReportFormExtra.aspx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Lees, J., van Ballegooy, S., &amp; Wentz, F. J. (2015). Liquefaction susceptibility and fines content correlations of Christchurch soils. </a:t>
          </a:r>
          <a:r>
            <a:rPr lang="en-US" sz="1100" i="1">
              <a:solidFill>
                <a:schemeClr val="dk1"/>
              </a:solidFill>
              <a:effectLst/>
              <a:latin typeface="Arial" panose="020B0604020202020204" pitchFamily="34" charset="0"/>
              <a:ea typeface="+mn-ea"/>
              <a:cs typeface="Arial" panose="020B0604020202020204" pitchFamily="34" charset="0"/>
            </a:rPr>
            <a:t>6</a:t>
          </a:r>
          <a:r>
            <a:rPr lang="en-US" sz="1100" i="1" baseline="30000">
              <a:solidFill>
                <a:schemeClr val="dk1"/>
              </a:solidFill>
              <a:effectLst/>
              <a:latin typeface="Arial" panose="020B0604020202020204" pitchFamily="34" charset="0"/>
              <a:ea typeface="+mn-ea"/>
              <a:cs typeface="Arial" panose="020B0604020202020204" pitchFamily="34" charset="0"/>
            </a:rPr>
            <a:t>th</a:t>
          </a:r>
          <a:r>
            <a:rPr lang="en-US" sz="1100" i="1">
              <a:solidFill>
                <a:schemeClr val="dk1"/>
              </a:solidFill>
              <a:effectLst/>
              <a:latin typeface="Arial" panose="020B0604020202020204" pitchFamily="34" charset="0"/>
              <a:ea typeface="+mn-ea"/>
              <a:cs typeface="Arial" panose="020B0604020202020204" pitchFamily="34" charset="0"/>
            </a:rPr>
            <a:t> International Conference on Earthquake Geotechnical Engineering</a:t>
          </a:r>
          <a:r>
            <a:rPr lang="en-US" sz="1100">
              <a:solidFill>
                <a:schemeClr val="dk1"/>
              </a:solidFill>
              <a:effectLst/>
              <a:latin typeface="Arial" panose="020B0604020202020204" pitchFamily="34" charset="0"/>
              <a:ea typeface="+mn-ea"/>
              <a:cs typeface="Arial" panose="020B0604020202020204" pitchFamily="34" charset="0"/>
            </a:rPr>
            <a:t>, 1-4 November 2015, Christchurch, New Zealand. </a:t>
          </a:r>
          <a:endParaRPr lang="en-NZ" sz="1100">
            <a:solidFill>
              <a:schemeClr val="dk1"/>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Maurer, B. W., Green, R. A., Cubrinovski, M., &amp; Bradley, B. A. (2014). Evaluation of the Liquefaction Potential Index for Assessing Liquefaction Hazard in Christchurch, New Zealand. Journal of Geotechnical and Geoenvironmental Engineering, 140(7), 04014032-1-11. doi:10.1061/(asce)gt.1943-5606.0001117</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Maurer, B., Green, R., van Ballegooy, S., &amp; Wotherspoon, L. (2019). Development of region-specific soil behavior type index correlations for evaluating liquefaction hazard in Christchurch, New Zealand. Soil Dynamics and Earthquake Engineering, 117, 96-105.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Russell, J., &amp; van Ballegooy, S. (2015). Canterbury Earthquake Sequence: Increased 	liquefaction vulnerability assessment methodology. New Zealand: Tonkin &amp; Taylor Ltd.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Tonkin and Taylor Ltd. (T+T). (2013). Liquefaction vulnerability study - Report to Earthquake Commission. Report T&amp;T Ref: 52020.0200/v1.0, available a:t https://www.nzgd.org.nz.</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Arial" panose="020B0604020202020204" pitchFamily="34" charset="0"/>
              <a:ea typeface="+mn-ea"/>
              <a:cs typeface="Arial" panose="020B0604020202020204" pitchFamily="34" charset="0"/>
            </a:rPr>
            <a:t>Tonkin and Taylor, Ltd. (T+T). (2015). </a:t>
          </a:r>
          <a:r>
            <a:rPr lang="en-US" sz="1100" i="1">
              <a:solidFill>
                <a:schemeClr val="dk1"/>
              </a:solidFill>
              <a:effectLst/>
              <a:latin typeface="Arial" panose="020B0604020202020204" pitchFamily="34" charset="0"/>
              <a:ea typeface="+mn-ea"/>
              <a:cs typeface="Arial" panose="020B0604020202020204" pitchFamily="34" charset="0"/>
            </a:rPr>
            <a:t>Tonkin and Taylor Geotechnical Database: Canterbury Maps</a:t>
          </a:r>
          <a:r>
            <a:rPr lang="en-US" sz="1100">
              <a:solidFill>
                <a:schemeClr val="dk1"/>
              </a:solidFill>
              <a:effectLst/>
              <a:latin typeface="Arial" panose="020B0604020202020204" pitchFamily="34" charset="0"/>
              <a:ea typeface="+mn-ea"/>
              <a:cs typeface="Arial" panose="020B0604020202020204" pitchFamily="34" charset="0"/>
            </a:rPr>
            <a:t> (Database). Retrieved from </a:t>
          </a:r>
          <a:r>
            <a:rPr lang="en-US" sz="1100" u="sng">
              <a:solidFill>
                <a:schemeClr val="dk1"/>
              </a:solidFill>
              <a:effectLst/>
              <a:latin typeface="Arial" panose="020B0604020202020204" pitchFamily="34" charset="0"/>
              <a:ea typeface="+mn-ea"/>
              <a:cs typeface="Arial" panose="020B0604020202020204" pitchFamily="34" charset="0"/>
            </a:rPr>
            <a:t>https://canterburygeotechnicaldatabase.projectorbit.com/</a:t>
          </a:r>
          <a:endParaRPr lang="en-NZ" sz="1100">
            <a:solidFill>
              <a:schemeClr val="dk1"/>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NZ" sz="1200">
              <a:latin typeface="Arial" panose="020B0604020202020204" pitchFamily="34" charset="0"/>
              <a:cs typeface="Arial" panose="020B0604020202020204" pitchFamily="34" charset="0"/>
            </a:rPr>
            <a:t>van Ballegooy, S., S., Malan, P., Lacrosse, V., Jacka, M., Cubrinovski, M., Bray, J. D., O'Rourke, T. D., Crawford, S. A., and Cowan, H. (2014). Assessment of liquefaction-induced land damage for residential Christchurch. Earthquake Spectra, 30(1): 31-55.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NZ" sz="1200">
              <a:latin typeface="Arial" panose="020B0604020202020204" pitchFamily="34" charset="0"/>
              <a:cs typeface="Arial" panose="020B0604020202020204" pitchFamily="34" charset="0"/>
            </a:rPr>
            <a:t>Zhang, G., Robertson, P. K., and Brachman, R. W. I. (2002). Estimating Liquefaction-Induced Ground Settlements from CPT for Level Ground. Can. Geotech. J., 39, 1168-1180. doi: 10.1139/T02-047</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NZ" sz="1200">
            <a:latin typeface="Arial" panose="020B0604020202020204" pitchFamily="34" charset="0"/>
            <a:cs typeface="Arial" panose="020B0604020202020204" pitchFamily="34" charset="0"/>
          </a:endParaRPr>
        </a:p>
        <a:p>
          <a:endParaRPr lang="en-NZ"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944CB-3476-41B3-B7F2-06C31AD6941A}">
  <dimension ref="A1:MA67"/>
  <sheetViews>
    <sheetView tabSelected="1" zoomScale="70" zoomScaleNormal="70" workbookViewId="0">
      <pane ySplit="4" topLeftCell="A5" activePane="bottomLeft" state="frozen"/>
      <selection pane="bottomLeft" sqref="A1:I2"/>
    </sheetView>
  </sheetViews>
  <sheetFormatPr defaultColWidth="9.140625" defaultRowHeight="15.75" x14ac:dyDescent="0.25"/>
  <cols>
    <col min="1" max="1" width="36.85546875" style="1" bestFit="1" customWidth="1"/>
    <col min="2" max="3" width="24.5703125" style="1" customWidth="1"/>
    <col min="4" max="4" width="16.85546875" style="1" customWidth="1"/>
    <col min="5" max="6" width="15" style="1" customWidth="1"/>
    <col min="7" max="7" width="23.42578125" style="1" customWidth="1"/>
    <col min="8" max="8" width="28.5703125" style="1" customWidth="1"/>
    <col min="9" max="13" width="30.85546875" style="1" customWidth="1"/>
    <col min="14" max="14" width="24.5703125" style="1" customWidth="1"/>
    <col min="15" max="15" width="20.42578125" style="1" customWidth="1"/>
    <col min="16" max="16" width="23" style="1" customWidth="1"/>
    <col min="17" max="17" width="23.5703125" style="1" customWidth="1"/>
    <col min="18" max="18" width="19" style="1" customWidth="1"/>
    <col min="19" max="21" width="15.140625" style="1" customWidth="1"/>
    <col min="22" max="24" width="19.5703125" style="1" customWidth="1"/>
    <col min="25" max="30" width="20.5703125" style="1" customWidth="1"/>
    <col min="31" max="33" width="19" style="1" customWidth="1"/>
    <col min="34" max="34" width="15.140625" style="1" customWidth="1"/>
    <col min="35" max="37" width="19.42578125" style="1" customWidth="1"/>
    <col min="38" max="43" width="20.5703125" style="1" customWidth="1"/>
    <col min="44" max="44" width="19" style="1" customWidth="1"/>
    <col min="45" max="47" width="15.140625" style="1" customWidth="1"/>
    <col min="48" max="50" width="19.42578125" style="1" customWidth="1"/>
    <col min="51" max="56" width="20.5703125" style="1" customWidth="1"/>
    <col min="57" max="57" width="19" style="1" customWidth="1"/>
    <col min="58" max="58" width="15.140625" style="1" customWidth="1"/>
    <col min="59" max="60" width="14.85546875" style="1" customWidth="1"/>
    <col min="61" max="63" width="19.42578125" style="1" customWidth="1"/>
    <col min="64" max="69" width="20.5703125" style="1" customWidth="1"/>
    <col min="70" max="70" width="12.5703125" style="1" customWidth="1"/>
    <col min="71" max="71" width="12.42578125" style="1" customWidth="1"/>
    <col min="72" max="72" width="11.85546875" style="1" customWidth="1"/>
    <col min="73" max="96" width="12.5703125" style="1" customWidth="1"/>
    <col min="97" max="103" width="15.140625" style="1" customWidth="1"/>
    <col min="104" max="104" width="15.28515625" style="1" customWidth="1"/>
    <col min="105" max="105" width="15.5703125" style="1" customWidth="1"/>
    <col min="106" max="109" width="15.140625" style="1" customWidth="1"/>
    <col min="110" max="110" width="20.42578125" style="1" customWidth="1"/>
    <col min="111" max="111" width="19" style="1" customWidth="1"/>
    <col min="112" max="112" width="20.42578125" style="1" customWidth="1"/>
    <col min="113" max="125" width="19" style="1" customWidth="1"/>
    <col min="126" max="126" width="16.5703125" style="1" customWidth="1"/>
    <col min="127" max="127" width="17.140625" style="1" customWidth="1"/>
    <col min="128" max="128" width="14.5703125" style="2" customWidth="1"/>
    <col min="129" max="129" width="12.5703125" style="1" customWidth="1"/>
    <col min="130" max="130" width="12.42578125" style="2" customWidth="1"/>
    <col min="131" max="131" width="12.42578125" style="1" customWidth="1"/>
    <col min="132" max="132" width="11.85546875" style="2" customWidth="1"/>
    <col min="133" max="133" width="11.85546875" style="1" customWidth="1"/>
    <col min="134" max="134" width="12.5703125" style="2" customWidth="1"/>
    <col min="135" max="135" width="12.5703125" style="1" customWidth="1"/>
    <col min="136" max="136" width="12.5703125" style="2" customWidth="1"/>
    <col min="137" max="137" width="12.5703125" style="1" customWidth="1"/>
    <col min="138" max="138" width="12.42578125" style="2" customWidth="1"/>
    <col min="139" max="139" width="12.42578125" style="1" customWidth="1"/>
    <col min="140" max="140" width="11.85546875" style="2" customWidth="1"/>
    <col min="141" max="141" width="11.85546875" style="1" customWidth="1"/>
    <col min="142" max="142" width="12.5703125" style="2" customWidth="1"/>
    <col min="143" max="143" width="12.5703125" style="1" customWidth="1"/>
    <col min="144" max="144" width="12.5703125" style="2" customWidth="1"/>
    <col min="145" max="145" width="12.5703125" style="1" customWidth="1"/>
    <col min="146" max="146" width="12.42578125" style="2" customWidth="1"/>
    <col min="147" max="147" width="12.42578125" style="1" customWidth="1"/>
    <col min="148" max="148" width="11.85546875" style="2" customWidth="1"/>
    <col min="149" max="149" width="11.85546875" style="1" customWidth="1"/>
    <col min="150" max="150" width="12.5703125" style="2" customWidth="1"/>
    <col min="151" max="151" width="12.5703125" style="1" customWidth="1"/>
    <col min="152" max="152" width="16.5703125" style="1" customWidth="1"/>
    <col min="153" max="153" width="16.85546875" style="1" customWidth="1"/>
    <col min="154" max="154" width="12.5703125" style="2" customWidth="1"/>
    <col min="155" max="155" width="12.5703125" style="1" customWidth="1"/>
    <col min="156" max="156" width="12.42578125" style="2" customWidth="1"/>
    <col min="157" max="157" width="12.42578125" style="1" customWidth="1"/>
    <col min="158" max="158" width="11.85546875" style="2" customWidth="1"/>
    <col min="159" max="159" width="11.85546875" style="1" customWidth="1"/>
    <col min="160" max="160" width="12.5703125" style="2" customWidth="1"/>
    <col min="161" max="161" width="12.5703125" style="1" customWidth="1"/>
    <col min="162" max="162" width="12.5703125" style="2" customWidth="1"/>
    <col min="163" max="163" width="12.5703125" style="1" customWidth="1"/>
    <col min="164" max="164" width="12.42578125" style="2" customWidth="1"/>
    <col min="165" max="165" width="12.42578125" style="1" customWidth="1"/>
    <col min="166" max="166" width="11.85546875" style="2" customWidth="1"/>
    <col min="167" max="167" width="11.85546875" style="1" customWidth="1"/>
    <col min="168" max="168" width="12.5703125" style="2" customWidth="1"/>
    <col min="169" max="169" width="12.5703125" style="1" customWidth="1"/>
    <col min="170" max="170" width="12.5703125" style="2" customWidth="1"/>
    <col min="171" max="171" width="12.5703125" style="1" customWidth="1"/>
    <col min="172" max="172" width="12.42578125" style="2" customWidth="1"/>
    <col min="173" max="173" width="12.42578125" style="1" customWidth="1"/>
    <col min="174" max="174" width="11.85546875" style="2" customWidth="1"/>
    <col min="175" max="175" width="11.85546875" style="1" customWidth="1"/>
    <col min="176" max="176" width="12.5703125" style="2" customWidth="1"/>
    <col min="177" max="177" width="12.5703125" style="1" customWidth="1"/>
    <col min="178" max="178" width="16.5703125" style="1" customWidth="1"/>
    <col min="179" max="179" width="17.140625" style="1" customWidth="1"/>
    <col min="180" max="180" width="12.5703125" style="2" customWidth="1"/>
    <col min="181" max="181" width="9.140625" style="1" customWidth="1"/>
    <col min="182" max="182" width="12.42578125" style="2" customWidth="1"/>
    <col min="183" max="183" width="9.140625" style="1" customWidth="1"/>
    <col min="184" max="184" width="11.85546875" style="2" customWidth="1"/>
    <col min="185" max="185" width="9.140625" style="1" customWidth="1"/>
    <col min="186" max="186" width="12.5703125" style="2" customWidth="1"/>
    <col min="187" max="187" width="9.140625" style="1" customWidth="1"/>
    <col min="188" max="188" width="12.5703125" style="2" customWidth="1"/>
    <col min="189" max="189" width="9.140625" style="1" customWidth="1"/>
    <col min="190" max="190" width="12.42578125" style="2" customWidth="1"/>
    <col min="191" max="191" width="9.140625" style="1" customWidth="1"/>
    <col min="192" max="192" width="11.85546875" style="2" customWidth="1"/>
    <col min="193" max="193" width="9.140625" style="1" customWidth="1"/>
    <col min="194" max="194" width="12.5703125" style="2" customWidth="1"/>
    <col min="195" max="195" width="9.140625" style="1" customWidth="1"/>
    <col min="196" max="196" width="12.5703125" style="2" customWidth="1"/>
    <col min="197" max="197" width="9.140625" style="1" customWidth="1"/>
    <col min="198" max="198" width="12.42578125" style="2" customWidth="1"/>
    <col min="199" max="199" width="9.140625" style="1" customWidth="1"/>
    <col min="200" max="200" width="11.85546875" style="2" customWidth="1"/>
    <col min="201" max="201" width="9.140625" style="1" customWidth="1"/>
    <col min="202" max="202" width="12.5703125" style="2" customWidth="1"/>
    <col min="203" max="203" width="9.140625" style="1" customWidth="1"/>
    <col min="204" max="204" width="16.5703125" style="1" customWidth="1"/>
    <col min="205" max="205" width="16.85546875" style="1" customWidth="1"/>
    <col min="206" max="206" width="12.5703125" style="2" customWidth="1"/>
    <col min="207" max="207" width="9.140625" style="1" customWidth="1"/>
    <col min="208" max="208" width="12.5703125" style="2" customWidth="1"/>
    <col min="209" max="209" width="9.140625" style="1" customWidth="1"/>
    <col min="210" max="210" width="12.5703125" style="2" customWidth="1"/>
    <col min="211" max="211" width="9.140625" style="1" customWidth="1"/>
    <col min="212" max="212" width="12.5703125" style="2" customWidth="1"/>
    <col min="213" max="213" width="9.140625" style="1" customWidth="1"/>
    <col min="214" max="214" width="12.5703125" style="2" customWidth="1"/>
    <col min="215" max="215" width="9.140625" style="1" customWidth="1"/>
    <col min="216" max="216" width="12.5703125" style="2" customWidth="1"/>
    <col min="217" max="217" width="9.140625" style="1" customWidth="1"/>
    <col min="218" max="218" width="12.5703125" style="2" customWidth="1"/>
    <col min="219" max="219" width="9.140625" style="1" customWidth="1"/>
    <col min="220" max="220" width="12.5703125" style="2" customWidth="1"/>
    <col min="221" max="221" width="9.140625" style="1" customWidth="1"/>
    <col min="222" max="222" width="12.5703125" style="2" customWidth="1"/>
    <col min="223" max="223" width="9.140625" style="1" customWidth="1"/>
    <col min="224" max="224" width="12.5703125" style="2" customWidth="1"/>
    <col min="225" max="225" width="9.140625" style="1" customWidth="1"/>
    <col min="226" max="226" width="12.5703125" style="2" customWidth="1"/>
    <col min="227" max="227" width="9.140625" style="1" customWidth="1"/>
    <col min="228" max="228" width="12.5703125" style="2" customWidth="1"/>
    <col min="229" max="229" width="9.140625" style="1" customWidth="1"/>
    <col min="230" max="230" width="16.5703125" style="1" customWidth="1"/>
    <col min="231" max="231" width="16.85546875" style="1" customWidth="1"/>
    <col min="232" max="232" width="12.5703125" style="2" customWidth="1"/>
    <col min="233" max="233" width="9.140625" style="1" customWidth="1"/>
    <col min="234" max="234" width="12.5703125" style="2" customWidth="1"/>
    <col min="235" max="235" width="9.140625" style="1" customWidth="1"/>
    <col min="236" max="236" width="12.5703125" style="2" customWidth="1"/>
    <col min="237" max="237" width="9.140625" style="1" customWidth="1"/>
    <col min="238" max="238" width="12.5703125" style="2" customWidth="1"/>
    <col min="239" max="239" width="9.140625" style="1" customWidth="1"/>
    <col min="240" max="240" width="12.5703125" style="2" customWidth="1"/>
    <col min="241" max="241" width="9.140625" style="1" customWidth="1"/>
    <col min="242" max="242" width="12.5703125" style="2" customWidth="1"/>
    <col min="243" max="243" width="9.140625" style="1" customWidth="1"/>
    <col min="244" max="244" width="12.5703125" style="2" customWidth="1"/>
    <col min="245" max="245" width="9.140625" style="1" customWidth="1"/>
    <col min="246" max="246" width="12.5703125" style="2" customWidth="1"/>
    <col min="247" max="247" width="9.140625" style="1" customWidth="1"/>
    <col min="248" max="248" width="12.5703125" style="2" customWidth="1"/>
    <col min="249" max="249" width="9.140625" style="1" customWidth="1"/>
    <col min="250" max="250" width="12.5703125" style="2" customWidth="1"/>
    <col min="251" max="251" width="9.140625" style="1" customWidth="1"/>
    <col min="252" max="252" width="12.5703125" style="2" customWidth="1"/>
    <col min="253" max="253" width="9.140625" style="1" customWidth="1"/>
    <col min="254" max="254" width="12.5703125" style="2" customWidth="1"/>
    <col min="255" max="255" width="9.140625" style="1" customWidth="1"/>
    <col min="256" max="256" width="16.5703125" style="1" customWidth="1"/>
    <col min="257" max="257" width="16.85546875" style="1" customWidth="1"/>
    <col min="258" max="258" width="12.5703125" style="2" customWidth="1"/>
    <col min="259" max="259" width="9.140625" style="1" customWidth="1"/>
    <col min="260" max="260" width="12.42578125" style="2" customWidth="1"/>
    <col min="261" max="261" width="9.140625" style="1" customWidth="1"/>
    <col min="262" max="262" width="11.85546875" style="2" customWidth="1"/>
    <col min="263" max="263" width="9.140625" style="1" customWidth="1"/>
    <col min="264" max="264" width="12.5703125" style="2" customWidth="1"/>
    <col min="265" max="265" width="9.140625" style="1" customWidth="1"/>
    <col min="266" max="266" width="12.5703125" style="2" customWidth="1"/>
    <col min="267" max="267" width="9.140625" style="1" customWidth="1"/>
    <col min="268" max="268" width="12.42578125" style="2" customWidth="1"/>
    <col min="269" max="269" width="9.140625" style="1" customWidth="1"/>
    <col min="270" max="270" width="11.85546875" style="2" customWidth="1"/>
    <col min="271" max="271" width="9.140625" style="1" customWidth="1"/>
    <col min="272" max="272" width="12.5703125" style="2" customWidth="1"/>
    <col min="273" max="273" width="9.140625" style="1" customWidth="1"/>
    <col min="274" max="274" width="12.5703125" style="2" customWidth="1"/>
    <col min="275" max="275" width="9.140625" style="1" customWidth="1"/>
    <col min="276" max="276" width="12.42578125" style="2" customWidth="1"/>
    <col min="277" max="277" width="9.140625" style="1" customWidth="1"/>
    <col min="278" max="278" width="11.85546875" style="2" customWidth="1"/>
    <col min="279" max="279" width="9.140625" style="1" customWidth="1"/>
    <col min="280" max="280" width="12.5703125" style="2" customWidth="1"/>
    <col min="281" max="281" width="9.140625" style="1" customWidth="1"/>
    <col min="282" max="282" width="16.5703125" style="1" customWidth="1"/>
    <col min="283" max="283" width="16.85546875" style="1" customWidth="1"/>
    <col min="284" max="284" width="12.5703125" style="2" customWidth="1"/>
    <col min="285" max="285" width="9.140625" style="1" customWidth="1"/>
    <col min="286" max="286" width="12.5703125" style="2" customWidth="1"/>
    <col min="287" max="287" width="9.140625" style="1" customWidth="1"/>
    <col min="288" max="288" width="12.5703125" style="2" customWidth="1"/>
    <col min="289" max="289" width="9.140625" style="1" customWidth="1"/>
    <col min="290" max="290" width="12.5703125" style="2" customWidth="1"/>
    <col min="291" max="291" width="9.140625" style="1" customWidth="1"/>
    <col min="292" max="292" width="12.5703125" style="2" customWidth="1"/>
    <col min="293" max="293" width="9.140625" style="1" customWidth="1"/>
    <col min="294" max="294" width="12.5703125" style="2" customWidth="1"/>
    <col min="295" max="295" width="9.140625" style="1" customWidth="1"/>
    <col min="296" max="296" width="12.5703125" style="2" customWidth="1"/>
    <col min="297" max="297" width="9.140625" style="1" customWidth="1"/>
    <col min="298" max="298" width="12.5703125" style="2" customWidth="1"/>
    <col min="299" max="299" width="9.140625" style="1" customWidth="1"/>
    <col min="300" max="300" width="12.5703125" style="2" customWidth="1"/>
    <col min="301" max="301" width="9.140625" style="1" customWidth="1"/>
    <col min="302" max="302" width="12.5703125" style="2" customWidth="1"/>
    <col min="303" max="303" width="9.140625" style="1" customWidth="1"/>
    <col min="304" max="304" width="12.5703125" style="2" customWidth="1"/>
    <col min="305" max="305" width="9.140625" style="1" customWidth="1"/>
    <col min="306" max="306" width="12.5703125" style="2" customWidth="1"/>
    <col min="307" max="307" width="9.140625" style="1" customWidth="1"/>
    <col min="308" max="308" width="12.5703125" style="10" customWidth="1"/>
    <col min="309" max="309" width="9.140625" style="9" customWidth="1"/>
    <col min="310" max="310" width="12.5703125" style="10" customWidth="1"/>
    <col min="311" max="311" width="9.140625" style="9" customWidth="1"/>
    <col min="312" max="312" width="12.5703125" style="10" customWidth="1"/>
    <col min="313" max="313" width="9.140625" style="9" customWidth="1"/>
    <col min="314" max="314" width="12.5703125" style="10" customWidth="1"/>
    <col min="315" max="315" width="9.140625" style="9" customWidth="1"/>
    <col min="316" max="316" width="12.5703125" style="10" customWidth="1"/>
    <col min="317" max="317" width="9.140625" style="9" customWidth="1"/>
    <col min="318" max="318" width="12.5703125" style="10" customWidth="1"/>
    <col min="319" max="319" width="9.140625" style="9" customWidth="1"/>
    <col min="320" max="320" width="12.5703125" style="10" customWidth="1"/>
    <col min="321" max="321" width="9.140625" style="9" customWidth="1"/>
    <col min="322" max="322" width="12.5703125" style="10" customWidth="1"/>
    <col min="323" max="323" width="9.140625" style="9" customWidth="1"/>
    <col min="324" max="324" width="12.42578125" style="10" customWidth="1"/>
    <col min="325" max="325" width="9.140625" style="9" customWidth="1"/>
    <col min="326" max="326" width="12.85546875" style="10" customWidth="1"/>
    <col min="327" max="327" width="9.140625" style="9" customWidth="1"/>
    <col min="328" max="328" width="11.85546875" style="10" customWidth="1"/>
    <col min="329" max="329" width="9.140625" style="9" customWidth="1"/>
    <col min="330" max="330" width="12.42578125" style="10" customWidth="1"/>
    <col min="331" max="331" width="9.140625" style="9" customWidth="1"/>
    <col min="332" max="332" width="12" style="10" customWidth="1"/>
    <col min="333" max="333" width="9.140625" style="9" customWidth="1"/>
    <col min="334" max="334" width="12" style="10" customWidth="1"/>
    <col min="335" max="335" width="9.140625" style="9" customWidth="1"/>
    <col min="336" max="336" width="12" style="10" customWidth="1"/>
    <col min="337" max="337" width="9.140625" style="9" customWidth="1"/>
    <col min="338" max="338" width="11.85546875" style="10" customWidth="1"/>
    <col min="339" max="339" width="9.140625" style="9" customWidth="1"/>
    <col min="340" max="16384" width="9.140625" style="9"/>
  </cols>
  <sheetData>
    <row r="1" spans="1:339" s="1" customFormat="1" ht="15.75" customHeight="1" x14ac:dyDescent="0.3">
      <c r="A1" s="246" t="s">
        <v>357</v>
      </c>
      <c r="B1" s="247"/>
      <c r="C1" s="247"/>
      <c r="D1" s="247"/>
      <c r="E1" s="247"/>
      <c r="F1" s="247"/>
      <c r="G1" s="247"/>
      <c r="H1" s="247"/>
      <c r="I1" s="248"/>
      <c r="J1" s="240" t="s">
        <v>358</v>
      </c>
      <c r="K1" s="241"/>
      <c r="L1" s="241"/>
      <c r="M1" s="241"/>
      <c r="N1" s="241"/>
      <c r="O1" s="241"/>
      <c r="P1" s="241"/>
      <c r="Q1" s="242"/>
      <c r="R1" s="259" t="s">
        <v>359</v>
      </c>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1"/>
      <c r="CT1" s="240" t="s">
        <v>360</v>
      </c>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2"/>
      <c r="DV1" s="269" t="s">
        <v>362</v>
      </c>
      <c r="DW1" s="270"/>
      <c r="DX1" s="270"/>
      <c r="DY1" s="270"/>
      <c r="DZ1" s="270"/>
      <c r="EA1" s="270"/>
      <c r="EB1" s="270"/>
      <c r="EC1" s="270"/>
      <c r="ED1" s="270"/>
      <c r="EE1" s="270"/>
      <c r="EF1" s="270"/>
      <c r="EG1" s="270"/>
      <c r="EH1" s="270"/>
      <c r="EI1" s="270"/>
      <c r="EJ1" s="270"/>
      <c r="EK1" s="270"/>
      <c r="EL1" s="270"/>
      <c r="EM1" s="270"/>
      <c r="EN1" s="270"/>
      <c r="EO1" s="270"/>
      <c r="EP1" s="270"/>
      <c r="EQ1" s="270"/>
      <c r="ER1" s="270"/>
      <c r="ES1" s="270"/>
      <c r="ET1" s="270"/>
      <c r="EU1" s="271"/>
      <c r="EV1" s="263" t="s">
        <v>361</v>
      </c>
      <c r="EW1" s="275"/>
      <c r="EX1" s="275"/>
      <c r="EY1" s="275"/>
      <c r="EZ1" s="275"/>
      <c r="FA1" s="275"/>
      <c r="FB1" s="275"/>
      <c r="FC1" s="275"/>
      <c r="FD1" s="275"/>
      <c r="FE1" s="275"/>
      <c r="FF1" s="275"/>
      <c r="FG1" s="275"/>
      <c r="FH1" s="275"/>
      <c r="FI1" s="275"/>
      <c r="FJ1" s="275"/>
      <c r="FK1" s="275"/>
      <c r="FL1" s="275"/>
      <c r="FM1" s="275"/>
      <c r="FN1" s="275"/>
      <c r="FO1" s="275"/>
      <c r="FP1" s="275"/>
      <c r="FQ1" s="275"/>
      <c r="FR1" s="275"/>
      <c r="FS1" s="275"/>
      <c r="FT1" s="275"/>
      <c r="FU1" s="276"/>
      <c r="FV1" s="269" t="s">
        <v>363</v>
      </c>
      <c r="FW1" s="270"/>
      <c r="FX1" s="270"/>
      <c r="FY1" s="270"/>
      <c r="FZ1" s="270"/>
      <c r="GA1" s="270"/>
      <c r="GB1" s="270"/>
      <c r="GC1" s="270"/>
      <c r="GD1" s="270"/>
      <c r="GE1" s="270"/>
      <c r="GF1" s="270"/>
      <c r="GG1" s="270"/>
      <c r="GH1" s="270"/>
      <c r="GI1" s="270"/>
      <c r="GJ1" s="270"/>
      <c r="GK1" s="270"/>
      <c r="GL1" s="270"/>
      <c r="GM1" s="270"/>
      <c r="GN1" s="270"/>
      <c r="GO1" s="270"/>
      <c r="GP1" s="270"/>
      <c r="GQ1" s="270"/>
      <c r="GR1" s="270"/>
      <c r="GS1" s="270"/>
      <c r="GT1" s="270"/>
      <c r="GU1" s="271"/>
      <c r="GV1" s="263" t="s">
        <v>364</v>
      </c>
      <c r="GW1" s="264"/>
      <c r="GX1" s="264"/>
      <c r="GY1" s="264"/>
      <c r="GZ1" s="264"/>
      <c r="HA1" s="264"/>
      <c r="HB1" s="264"/>
      <c r="HC1" s="264"/>
      <c r="HD1" s="264"/>
      <c r="HE1" s="264"/>
      <c r="HF1" s="264"/>
      <c r="HG1" s="264"/>
      <c r="HH1" s="264"/>
      <c r="HI1" s="264"/>
      <c r="HJ1" s="264"/>
      <c r="HK1" s="264"/>
      <c r="HL1" s="264"/>
      <c r="HM1" s="264"/>
      <c r="HN1" s="264"/>
      <c r="HO1" s="264"/>
      <c r="HP1" s="264"/>
      <c r="HQ1" s="264"/>
      <c r="HR1" s="264"/>
      <c r="HS1" s="264"/>
      <c r="HT1" s="264"/>
      <c r="HU1" s="265"/>
      <c r="HV1" s="269" t="s">
        <v>365</v>
      </c>
      <c r="HW1" s="270"/>
      <c r="HX1" s="270"/>
      <c r="HY1" s="270"/>
      <c r="HZ1" s="270"/>
      <c r="IA1" s="270"/>
      <c r="IB1" s="270"/>
      <c r="IC1" s="270"/>
      <c r="ID1" s="270"/>
      <c r="IE1" s="270"/>
      <c r="IF1" s="270"/>
      <c r="IG1" s="270"/>
      <c r="IH1" s="270"/>
      <c r="II1" s="270"/>
      <c r="IJ1" s="270"/>
      <c r="IK1" s="270"/>
      <c r="IL1" s="270"/>
      <c r="IM1" s="270"/>
      <c r="IN1" s="270"/>
      <c r="IO1" s="270"/>
      <c r="IP1" s="270"/>
      <c r="IQ1" s="270"/>
      <c r="IR1" s="270"/>
      <c r="IS1" s="270"/>
      <c r="IT1" s="270"/>
      <c r="IU1" s="271"/>
      <c r="IV1" s="263" t="s">
        <v>366</v>
      </c>
      <c r="IW1" s="264"/>
      <c r="IX1" s="264"/>
      <c r="IY1" s="264"/>
      <c r="IZ1" s="264"/>
      <c r="JA1" s="264"/>
      <c r="JB1" s="264"/>
      <c r="JC1" s="264"/>
      <c r="JD1" s="264"/>
      <c r="JE1" s="264"/>
      <c r="JF1" s="264"/>
      <c r="JG1" s="264"/>
      <c r="JH1" s="264"/>
      <c r="JI1" s="264"/>
      <c r="JJ1" s="264"/>
      <c r="JK1" s="264"/>
      <c r="JL1" s="264"/>
      <c r="JM1" s="264"/>
      <c r="JN1" s="264"/>
      <c r="JO1" s="264"/>
      <c r="JP1" s="264"/>
      <c r="JQ1" s="264"/>
      <c r="JR1" s="264"/>
      <c r="JS1" s="264"/>
      <c r="JT1" s="264"/>
      <c r="JU1" s="265"/>
      <c r="JV1" s="269" t="s">
        <v>367</v>
      </c>
      <c r="JW1" s="270"/>
      <c r="JX1" s="270"/>
      <c r="JY1" s="270"/>
      <c r="JZ1" s="270"/>
      <c r="KA1" s="270"/>
      <c r="KB1" s="270"/>
      <c r="KC1" s="270"/>
      <c r="KD1" s="270"/>
      <c r="KE1" s="270"/>
      <c r="KF1" s="270"/>
      <c r="KG1" s="270"/>
      <c r="KH1" s="270"/>
      <c r="KI1" s="270"/>
      <c r="KJ1" s="270"/>
      <c r="KK1" s="270"/>
      <c r="KL1" s="270"/>
      <c r="KM1" s="270"/>
      <c r="KN1" s="270"/>
      <c r="KO1" s="270"/>
      <c r="KP1" s="270"/>
      <c r="KQ1" s="270"/>
      <c r="KR1" s="270"/>
      <c r="KS1" s="270"/>
      <c r="KT1" s="270"/>
      <c r="KU1" s="271"/>
      <c r="KV1" s="213" t="s">
        <v>96</v>
      </c>
      <c r="KW1" s="214"/>
      <c r="KX1" s="214"/>
      <c r="KY1" s="214"/>
      <c r="KZ1" s="214"/>
      <c r="LA1" s="214"/>
      <c r="LB1" s="214"/>
      <c r="LC1" s="214"/>
      <c r="LD1" s="214"/>
      <c r="LE1" s="214"/>
      <c r="LF1" s="214"/>
      <c r="LG1" s="214"/>
      <c r="LH1" s="214"/>
      <c r="LI1" s="214"/>
      <c r="LJ1" s="214"/>
      <c r="LK1" s="214"/>
      <c r="LL1" s="214"/>
      <c r="LM1" s="214"/>
      <c r="LN1" s="214"/>
      <c r="LO1" s="214"/>
      <c r="LP1" s="214"/>
      <c r="LQ1" s="214"/>
      <c r="LR1" s="214"/>
      <c r="LS1" s="214"/>
      <c r="LT1" s="214"/>
      <c r="LU1" s="214"/>
      <c r="LV1" s="214"/>
      <c r="LW1" s="214"/>
      <c r="LX1" s="214"/>
      <c r="LY1" s="214"/>
      <c r="LZ1" s="214"/>
      <c r="MA1" s="215"/>
    </row>
    <row r="2" spans="1:339" s="1" customFormat="1" ht="15.75" customHeight="1" x14ac:dyDescent="0.25">
      <c r="A2" s="249"/>
      <c r="B2" s="250"/>
      <c r="C2" s="250"/>
      <c r="D2" s="250"/>
      <c r="E2" s="250"/>
      <c r="F2" s="250"/>
      <c r="G2" s="250"/>
      <c r="H2" s="250"/>
      <c r="I2" s="251"/>
      <c r="J2" s="243"/>
      <c r="K2" s="244"/>
      <c r="L2" s="244"/>
      <c r="M2" s="244"/>
      <c r="N2" s="244"/>
      <c r="O2" s="244"/>
      <c r="P2" s="244"/>
      <c r="Q2" s="245"/>
      <c r="R2" s="202" t="s">
        <v>7</v>
      </c>
      <c r="S2" s="203"/>
      <c r="T2" s="203"/>
      <c r="U2" s="203"/>
      <c r="V2" s="203"/>
      <c r="W2" s="203"/>
      <c r="X2" s="203"/>
      <c r="Y2" s="203"/>
      <c r="Z2" s="203"/>
      <c r="AA2" s="203"/>
      <c r="AB2" s="203"/>
      <c r="AC2" s="203"/>
      <c r="AD2" s="204"/>
      <c r="AE2" s="205" t="s">
        <v>8</v>
      </c>
      <c r="AF2" s="206"/>
      <c r="AG2" s="206"/>
      <c r="AH2" s="206"/>
      <c r="AI2" s="206"/>
      <c r="AJ2" s="206"/>
      <c r="AK2" s="206"/>
      <c r="AL2" s="206"/>
      <c r="AM2" s="206"/>
      <c r="AN2" s="206"/>
      <c r="AO2" s="206"/>
      <c r="AP2" s="206"/>
      <c r="AQ2" s="207"/>
      <c r="AR2" s="202" t="s">
        <v>9</v>
      </c>
      <c r="AS2" s="203"/>
      <c r="AT2" s="203"/>
      <c r="AU2" s="203"/>
      <c r="AV2" s="203"/>
      <c r="AW2" s="203"/>
      <c r="AX2" s="203"/>
      <c r="AY2" s="203"/>
      <c r="AZ2" s="203"/>
      <c r="BA2" s="203"/>
      <c r="BB2" s="203"/>
      <c r="BC2" s="203"/>
      <c r="BD2" s="204"/>
      <c r="BE2" s="205" t="s">
        <v>10</v>
      </c>
      <c r="BF2" s="206"/>
      <c r="BG2" s="206"/>
      <c r="BH2" s="206"/>
      <c r="BI2" s="206"/>
      <c r="BJ2" s="206"/>
      <c r="BK2" s="206"/>
      <c r="BL2" s="206"/>
      <c r="BM2" s="206"/>
      <c r="BN2" s="207"/>
      <c r="BO2" s="196" t="s">
        <v>67</v>
      </c>
      <c r="BP2" s="197"/>
      <c r="BQ2" s="198"/>
      <c r="BR2" s="196" t="s">
        <v>11</v>
      </c>
      <c r="BS2" s="197"/>
      <c r="BT2" s="197"/>
      <c r="BU2" s="198"/>
      <c r="BV2" s="224" t="s">
        <v>339</v>
      </c>
      <c r="BW2" s="225"/>
      <c r="BX2" s="225"/>
      <c r="BY2" s="226"/>
      <c r="BZ2" s="196" t="s">
        <v>99</v>
      </c>
      <c r="CA2" s="197"/>
      <c r="CB2" s="197"/>
      <c r="CC2" s="198"/>
      <c r="CD2" s="224" t="s">
        <v>340</v>
      </c>
      <c r="CE2" s="225"/>
      <c r="CF2" s="225"/>
      <c r="CG2" s="226"/>
      <c r="CH2" s="230" t="s">
        <v>334</v>
      </c>
      <c r="CI2" s="231"/>
      <c r="CJ2" s="231"/>
      <c r="CK2" s="232"/>
      <c r="CL2" s="230" t="s">
        <v>335</v>
      </c>
      <c r="CM2" s="231"/>
      <c r="CN2" s="231"/>
      <c r="CO2" s="232"/>
      <c r="CP2" s="224" t="s">
        <v>341</v>
      </c>
      <c r="CQ2" s="225"/>
      <c r="CR2" s="225"/>
      <c r="CS2" s="226"/>
      <c r="CT2" s="243"/>
      <c r="CU2" s="244"/>
      <c r="CV2" s="244"/>
      <c r="CW2" s="244"/>
      <c r="CX2" s="244"/>
      <c r="CY2" s="244"/>
      <c r="CZ2" s="244"/>
      <c r="DA2" s="244"/>
      <c r="DB2" s="244"/>
      <c r="DC2" s="244"/>
      <c r="DD2" s="244"/>
      <c r="DE2" s="244"/>
      <c r="DF2" s="244"/>
      <c r="DG2" s="244"/>
      <c r="DH2" s="244"/>
      <c r="DI2" s="244"/>
      <c r="DJ2" s="244"/>
      <c r="DK2" s="244"/>
      <c r="DL2" s="244"/>
      <c r="DM2" s="244"/>
      <c r="DN2" s="244"/>
      <c r="DO2" s="244"/>
      <c r="DP2" s="244"/>
      <c r="DQ2" s="244"/>
      <c r="DR2" s="244"/>
      <c r="DS2" s="244"/>
      <c r="DT2" s="244"/>
      <c r="DU2" s="245"/>
      <c r="DV2" s="272"/>
      <c r="DW2" s="273"/>
      <c r="DX2" s="273"/>
      <c r="DY2" s="273"/>
      <c r="DZ2" s="273"/>
      <c r="EA2" s="273"/>
      <c r="EB2" s="273"/>
      <c r="EC2" s="273"/>
      <c r="ED2" s="273"/>
      <c r="EE2" s="273"/>
      <c r="EF2" s="273"/>
      <c r="EG2" s="273"/>
      <c r="EH2" s="273"/>
      <c r="EI2" s="273"/>
      <c r="EJ2" s="273"/>
      <c r="EK2" s="273"/>
      <c r="EL2" s="273"/>
      <c r="EM2" s="273"/>
      <c r="EN2" s="273"/>
      <c r="EO2" s="273"/>
      <c r="EP2" s="273"/>
      <c r="EQ2" s="273"/>
      <c r="ER2" s="273"/>
      <c r="ES2" s="273"/>
      <c r="ET2" s="273"/>
      <c r="EU2" s="274"/>
      <c r="EV2" s="277"/>
      <c r="EW2" s="278"/>
      <c r="EX2" s="278"/>
      <c r="EY2" s="278"/>
      <c r="EZ2" s="278"/>
      <c r="FA2" s="278"/>
      <c r="FB2" s="278"/>
      <c r="FC2" s="278"/>
      <c r="FD2" s="278"/>
      <c r="FE2" s="278"/>
      <c r="FF2" s="278"/>
      <c r="FG2" s="278"/>
      <c r="FH2" s="278"/>
      <c r="FI2" s="278"/>
      <c r="FJ2" s="278"/>
      <c r="FK2" s="278"/>
      <c r="FL2" s="278"/>
      <c r="FM2" s="278"/>
      <c r="FN2" s="278"/>
      <c r="FO2" s="278"/>
      <c r="FP2" s="278"/>
      <c r="FQ2" s="278"/>
      <c r="FR2" s="278"/>
      <c r="FS2" s="278"/>
      <c r="FT2" s="278"/>
      <c r="FU2" s="279"/>
      <c r="FV2" s="272"/>
      <c r="FW2" s="273"/>
      <c r="FX2" s="273"/>
      <c r="FY2" s="273"/>
      <c r="FZ2" s="273"/>
      <c r="GA2" s="273"/>
      <c r="GB2" s="273"/>
      <c r="GC2" s="273"/>
      <c r="GD2" s="273"/>
      <c r="GE2" s="273"/>
      <c r="GF2" s="273"/>
      <c r="GG2" s="273"/>
      <c r="GH2" s="273"/>
      <c r="GI2" s="273"/>
      <c r="GJ2" s="273"/>
      <c r="GK2" s="273"/>
      <c r="GL2" s="273"/>
      <c r="GM2" s="273"/>
      <c r="GN2" s="273"/>
      <c r="GO2" s="273"/>
      <c r="GP2" s="273"/>
      <c r="GQ2" s="273"/>
      <c r="GR2" s="273"/>
      <c r="GS2" s="273"/>
      <c r="GT2" s="273"/>
      <c r="GU2" s="274"/>
      <c r="GV2" s="266"/>
      <c r="GW2" s="267"/>
      <c r="GX2" s="267"/>
      <c r="GY2" s="267"/>
      <c r="GZ2" s="267"/>
      <c r="HA2" s="267"/>
      <c r="HB2" s="267"/>
      <c r="HC2" s="267"/>
      <c r="HD2" s="267"/>
      <c r="HE2" s="267"/>
      <c r="HF2" s="267"/>
      <c r="HG2" s="267"/>
      <c r="HH2" s="267"/>
      <c r="HI2" s="267"/>
      <c r="HJ2" s="267"/>
      <c r="HK2" s="267"/>
      <c r="HL2" s="267"/>
      <c r="HM2" s="267"/>
      <c r="HN2" s="267"/>
      <c r="HO2" s="267"/>
      <c r="HP2" s="267"/>
      <c r="HQ2" s="267"/>
      <c r="HR2" s="267"/>
      <c r="HS2" s="267"/>
      <c r="HT2" s="267"/>
      <c r="HU2" s="268"/>
      <c r="HV2" s="272"/>
      <c r="HW2" s="273"/>
      <c r="HX2" s="273"/>
      <c r="HY2" s="273"/>
      <c r="HZ2" s="273"/>
      <c r="IA2" s="273"/>
      <c r="IB2" s="273"/>
      <c r="IC2" s="273"/>
      <c r="ID2" s="273"/>
      <c r="IE2" s="273"/>
      <c r="IF2" s="273"/>
      <c r="IG2" s="273"/>
      <c r="IH2" s="273"/>
      <c r="II2" s="273"/>
      <c r="IJ2" s="273"/>
      <c r="IK2" s="273"/>
      <c r="IL2" s="273"/>
      <c r="IM2" s="273"/>
      <c r="IN2" s="273"/>
      <c r="IO2" s="273"/>
      <c r="IP2" s="273"/>
      <c r="IQ2" s="273"/>
      <c r="IR2" s="273"/>
      <c r="IS2" s="273"/>
      <c r="IT2" s="273"/>
      <c r="IU2" s="274"/>
      <c r="IV2" s="266"/>
      <c r="IW2" s="267"/>
      <c r="IX2" s="267"/>
      <c r="IY2" s="267"/>
      <c r="IZ2" s="267"/>
      <c r="JA2" s="267"/>
      <c r="JB2" s="267"/>
      <c r="JC2" s="267"/>
      <c r="JD2" s="267"/>
      <c r="JE2" s="267"/>
      <c r="JF2" s="267"/>
      <c r="JG2" s="267"/>
      <c r="JH2" s="267"/>
      <c r="JI2" s="267"/>
      <c r="JJ2" s="267"/>
      <c r="JK2" s="267"/>
      <c r="JL2" s="267"/>
      <c r="JM2" s="267"/>
      <c r="JN2" s="267"/>
      <c r="JO2" s="267"/>
      <c r="JP2" s="267"/>
      <c r="JQ2" s="267"/>
      <c r="JR2" s="267"/>
      <c r="JS2" s="267"/>
      <c r="JT2" s="267"/>
      <c r="JU2" s="268"/>
      <c r="JV2" s="272"/>
      <c r="JW2" s="273"/>
      <c r="JX2" s="273"/>
      <c r="JY2" s="273"/>
      <c r="JZ2" s="273"/>
      <c r="KA2" s="273"/>
      <c r="KB2" s="273"/>
      <c r="KC2" s="273"/>
      <c r="KD2" s="273"/>
      <c r="KE2" s="273"/>
      <c r="KF2" s="273"/>
      <c r="KG2" s="273"/>
      <c r="KH2" s="273"/>
      <c r="KI2" s="273"/>
      <c r="KJ2" s="273"/>
      <c r="KK2" s="273"/>
      <c r="KL2" s="273"/>
      <c r="KM2" s="273"/>
      <c r="KN2" s="273"/>
      <c r="KO2" s="273"/>
      <c r="KP2" s="273"/>
      <c r="KQ2" s="273"/>
      <c r="KR2" s="273"/>
      <c r="KS2" s="273"/>
      <c r="KT2" s="273"/>
      <c r="KU2" s="274"/>
      <c r="KV2" s="216" t="s">
        <v>369</v>
      </c>
      <c r="KW2" s="217"/>
      <c r="KX2" s="217"/>
      <c r="KY2" s="217"/>
      <c r="KZ2" s="217"/>
      <c r="LA2" s="217"/>
      <c r="LB2" s="217"/>
      <c r="LC2" s="217"/>
      <c r="LD2" s="217"/>
      <c r="LE2" s="217"/>
      <c r="LF2" s="217"/>
      <c r="LG2" s="217"/>
      <c r="LH2" s="217"/>
      <c r="LI2" s="217"/>
      <c r="LJ2" s="217"/>
      <c r="LK2" s="218"/>
      <c r="LL2" s="219" t="s">
        <v>368</v>
      </c>
      <c r="LM2" s="220"/>
      <c r="LN2" s="220"/>
      <c r="LO2" s="220"/>
      <c r="LP2" s="220"/>
      <c r="LQ2" s="220"/>
      <c r="LR2" s="220"/>
      <c r="LS2" s="220"/>
      <c r="LT2" s="220"/>
      <c r="LU2" s="220"/>
      <c r="LV2" s="220"/>
      <c r="LW2" s="220"/>
      <c r="LX2" s="220"/>
      <c r="LY2" s="220"/>
      <c r="LZ2" s="220"/>
      <c r="MA2" s="221"/>
    </row>
    <row r="3" spans="1:339" s="1" customFormat="1" ht="19.5" x14ac:dyDescent="0.35">
      <c r="A3" s="194" t="s">
        <v>0</v>
      </c>
      <c r="B3" s="194" t="s">
        <v>1</v>
      </c>
      <c r="C3" s="194" t="s">
        <v>53</v>
      </c>
      <c r="D3" s="262" t="s">
        <v>6</v>
      </c>
      <c r="E3" s="262"/>
      <c r="F3" s="262"/>
      <c r="G3" s="262"/>
      <c r="H3" s="262"/>
      <c r="I3" s="237"/>
      <c r="J3" s="222" t="s">
        <v>4</v>
      </c>
      <c r="K3" s="211" t="s">
        <v>103</v>
      </c>
      <c r="L3" s="211"/>
      <c r="M3" s="211"/>
      <c r="N3" s="211"/>
      <c r="O3" s="222" t="s">
        <v>52</v>
      </c>
      <c r="P3" s="211" t="s">
        <v>104</v>
      </c>
      <c r="Q3" s="212"/>
      <c r="R3" s="150" t="s">
        <v>5</v>
      </c>
      <c r="S3" s="208" t="s">
        <v>68</v>
      </c>
      <c r="T3" s="209"/>
      <c r="U3" s="210"/>
      <c r="V3" s="208" t="s">
        <v>69</v>
      </c>
      <c r="W3" s="209"/>
      <c r="X3" s="210"/>
      <c r="Y3" s="209" t="s">
        <v>50</v>
      </c>
      <c r="Z3" s="209"/>
      <c r="AA3" s="209"/>
      <c r="AB3" s="208" t="s">
        <v>67</v>
      </c>
      <c r="AC3" s="209"/>
      <c r="AD3" s="210"/>
      <c r="AE3" s="161" t="s">
        <v>5</v>
      </c>
      <c r="AF3" s="255" t="s">
        <v>68</v>
      </c>
      <c r="AG3" s="256"/>
      <c r="AH3" s="257"/>
      <c r="AI3" s="255" t="s">
        <v>70</v>
      </c>
      <c r="AJ3" s="256"/>
      <c r="AK3" s="257"/>
      <c r="AL3" s="255" t="s">
        <v>50</v>
      </c>
      <c r="AM3" s="256"/>
      <c r="AN3" s="257"/>
      <c r="AO3" s="256" t="s">
        <v>67</v>
      </c>
      <c r="AP3" s="256"/>
      <c r="AQ3" s="257"/>
      <c r="AR3" s="158" t="s">
        <v>5</v>
      </c>
      <c r="AS3" s="208" t="s">
        <v>68</v>
      </c>
      <c r="AT3" s="209"/>
      <c r="AU3" s="210"/>
      <c r="AV3" s="208" t="s">
        <v>70</v>
      </c>
      <c r="AW3" s="209"/>
      <c r="AX3" s="210"/>
      <c r="AY3" s="208" t="s">
        <v>50</v>
      </c>
      <c r="AZ3" s="209"/>
      <c r="BA3" s="210"/>
      <c r="BB3" s="208" t="s">
        <v>67</v>
      </c>
      <c r="BC3" s="209"/>
      <c r="BD3" s="210"/>
      <c r="BE3" s="161" t="s">
        <v>5</v>
      </c>
      <c r="BF3" s="255" t="s">
        <v>68</v>
      </c>
      <c r="BG3" s="256"/>
      <c r="BH3" s="257"/>
      <c r="BI3" s="255" t="s">
        <v>70</v>
      </c>
      <c r="BJ3" s="256"/>
      <c r="BK3" s="257"/>
      <c r="BL3" s="255" t="s">
        <v>50</v>
      </c>
      <c r="BM3" s="256"/>
      <c r="BN3" s="257"/>
      <c r="BO3" s="199"/>
      <c r="BP3" s="200"/>
      <c r="BQ3" s="201"/>
      <c r="BR3" s="199"/>
      <c r="BS3" s="200"/>
      <c r="BT3" s="200"/>
      <c r="BU3" s="201"/>
      <c r="BV3" s="227"/>
      <c r="BW3" s="228"/>
      <c r="BX3" s="228"/>
      <c r="BY3" s="229"/>
      <c r="BZ3" s="199"/>
      <c r="CA3" s="200"/>
      <c r="CB3" s="200"/>
      <c r="CC3" s="201"/>
      <c r="CD3" s="227"/>
      <c r="CE3" s="228"/>
      <c r="CF3" s="228"/>
      <c r="CG3" s="229"/>
      <c r="CH3" s="233"/>
      <c r="CI3" s="234"/>
      <c r="CJ3" s="234"/>
      <c r="CK3" s="235"/>
      <c r="CL3" s="233"/>
      <c r="CM3" s="234"/>
      <c r="CN3" s="234"/>
      <c r="CO3" s="235"/>
      <c r="CP3" s="227"/>
      <c r="CQ3" s="228"/>
      <c r="CR3" s="228"/>
      <c r="CS3" s="229"/>
      <c r="CT3" s="238" t="s">
        <v>25</v>
      </c>
      <c r="CU3" s="253"/>
      <c r="CV3" s="253"/>
      <c r="CW3" s="239"/>
      <c r="CX3" s="254" t="s">
        <v>370</v>
      </c>
      <c r="CY3" s="253"/>
      <c r="CZ3" s="253"/>
      <c r="DA3" s="239"/>
      <c r="DB3" s="238" t="s">
        <v>101</v>
      </c>
      <c r="DC3" s="253"/>
      <c r="DD3" s="253"/>
      <c r="DE3" s="239"/>
      <c r="DF3" s="254" t="s">
        <v>372</v>
      </c>
      <c r="DG3" s="253"/>
      <c r="DH3" s="253"/>
      <c r="DI3" s="253"/>
      <c r="DJ3" s="252" t="s">
        <v>342</v>
      </c>
      <c r="DK3" s="253"/>
      <c r="DL3" s="253"/>
      <c r="DM3" s="253"/>
      <c r="DN3" s="252" t="s">
        <v>343</v>
      </c>
      <c r="DO3" s="253"/>
      <c r="DP3" s="253"/>
      <c r="DQ3" s="253"/>
      <c r="DR3" s="258" t="s">
        <v>355</v>
      </c>
      <c r="DS3" s="253"/>
      <c r="DT3" s="253"/>
      <c r="DU3" s="239"/>
      <c r="DV3" s="236" t="s">
        <v>76</v>
      </c>
      <c r="DW3" s="237"/>
      <c r="DX3" s="236" t="s">
        <v>12</v>
      </c>
      <c r="DY3" s="262"/>
      <c r="DZ3" s="262"/>
      <c r="EA3" s="262"/>
      <c r="EB3" s="262"/>
      <c r="EC3" s="262"/>
      <c r="ED3" s="262"/>
      <c r="EE3" s="237"/>
      <c r="EF3" s="236" t="s">
        <v>371</v>
      </c>
      <c r="EG3" s="262"/>
      <c r="EH3" s="262"/>
      <c r="EI3" s="262"/>
      <c r="EJ3" s="262"/>
      <c r="EK3" s="262"/>
      <c r="EL3" s="262"/>
      <c r="EM3" s="237"/>
      <c r="EN3" s="236" t="s">
        <v>13</v>
      </c>
      <c r="EO3" s="262"/>
      <c r="EP3" s="262"/>
      <c r="EQ3" s="262"/>
      <c r="ER3" s="262"/>
      <c r="ES3" s="262"/>
      <c r="ET3" s="262"/>
      <c r="EU3" s="237"/>
      <c r="EV3" s="238" t="s">
        <v>76</v>
      </c>
      <c r="EW3" s="239"/>
      <c r="EX3" s="238" t="s">
        <v>12</v>
      </c>
      <c r="EY3" s="253"/>
      <c r="EZ3" s="253"/>
      <c r="FA3" s="253"/>
      <c r="FB3" s="253"/>
      <c r="FC3" s="253"/>
      <c r="FD3" s="253"/>
      <c r="FE3" s="239"/>
      <c r="FF3" s="238" t="s">
        <v>371</v>
      </c>
      <c r="FG3" s="253"/>
      <c r="FH3" s="253"/>
      <c r="FI3" s="253"/>
      <c r="FJ3" s="253"/>
      <c r="FK3" s="253"/>
      <c r="FL3" s="253"/>
      <c r="FM3" s="239"/>
      <c r="FN3" s="238" t="s">
        <v>13</v>
      </c>
      <c r="FO3" s="253"/>
      <c r="FP3" s="253"/>
      <c r="FQ3" s="253"/>
      <c r="FR3" s="253"/>
      <c r="FS3" s="253"/>
      <c r="FT3" s="253"/>
      <c r="FU3" s="239"/>
      <c r="FV3" s="236" t="s">
        <v>76</v>
      </c>
      <c r="FW3" s="237"/>
      <c r="FX3" s="236" t="s">
        <v>12</v>
      </c>
      <c r="FY3" s="262"/>
      <c r="FZ3" s="262"/>
      <c r="GA3" s="262"/>
      <c r="GB3" s="262"/>
      <c r="GC3" s="262"/>
      <c r="GD3" s="262"/>
      <c r="GE3" s="237"/>
      <c r="GF3" s="236" t="s">
        <v>371</v>
      </c>
      <c r="GG3" s="262"/>
      <c r="GH3" s="262"/>
      <c r="GI3" s="262"/>
      <c r="GJ3" s="262"/>
      <c r="GK3" s="262"/>
      <c r="GL3" s="262"/>
      <c r="GM3" s="237"/>
      <c r="GN3" s="236" t="s">
        <v>13</v>
      </c>
      <c r="GO3" s="262"/>
      <c r="GP3" s="262"/>
      <c r="GQ3" s="262"/>
      <c r="GR3" s="262"/>
      <c r="GS3" s="262"/>
      <c r="GT3" s="262"/>
      <c r="GU3" s="237"/>
      <c r="GV3" s="238" t="s">
        <v>76</v>
      </c>
      <c r="GW3" s="239"/>
      <c r="GX3" s="238" t="s">
        <v>12</v>
      </c>
      <c r="GY3" s="253"/>
      <c r="GZ3" s="253"/>
      <c r="HA3" s="253"/>
      <c r="HB3" s="253"/>
      <c r="HC3" s="253"/>
      <c r="HD3" s="253"/>
      <c r="HE3" s="239"/>
      <c r="HF3" s="238" t="s">
        <v>371</v>
      </c>
      <c r="HG3" s="253"/>
      <c r="HH3" s="253"/>
      <c r="HI3" s="253"/>
      <c r="HJ3" s="253"/>
      <c r="HK3" s="253"/>
      <c r="HL3" s="253"/>
      <c r="HM3" s="239"/>
      <c r="HN3" s="238" t="s">
        <v>13</v>
      </c>
      <c r="HO3" s="253"/>
      <c r="HP3" s="253"/>
      <c r="HQ3" s="253"/>
      <c r="HR3" s="253"/>
      <c r="HS3" s="253"/>
      <c r="HT3" s="253"/>
      <c r="HU3" s="239"/>
      <c r="HV3" s="236" t="s">
        <v>76</v>
      </c>
      <c r="HW3" s="237"/>
      <c r="HX3" s="236" t="s">
        <v>12</v>
      </c>
      <c r="HY3" s="262"/>
      <c r="HZ3" s="262"/>
      <c r="IA3" s="262"/>
      <c r="IB3" s="262"/>
      <c r="IC3" s="262"/>
      <c r="ID3" s="262"/>
      <c r="IE3" s="237"/>
      <c r="IF3" s="236" t="s">
        <v>371</v>
      </c>
      <c r="IG3" s="262"/>
      <c r="IH3" s="262"/>
      <c r="II3" s="262"/>
      <c r="IJ3" s="262"/>
      <c r="IK3" s="262"/>
      <c r="IL3" s="262"/>
      <c r="IM3" s="237"/>
      <c r="IN3" s="236" t="s">
        <v>13</v>
      </c>
      <c r="IO3" s="262"/>
      <c r="IP3" s="262"/>
      <c r="IQ3" s="262"/>
      <c r="IR3" s="262"/>
      <c r="IS3" s="262"/>
      <c r="IT3" s="262"/>
      <c r="IU3" s="237"/>
      <c r="IV3" s="238" t="s">
        <v>76</v>
      </c>
      <c r="IW3" s="239"/>
      <c r="IX3" s="238" t="s">
        <v>12</v>
      </c>
      <c r="IY3" s="253"/>
      <c r="IZ3" s="253"/>
      <c r="JA3" s="253"/>
      <c r="JB3" s="253"/>
      <c r="JC3" s="253"/>
      <c r="JD3" s="253"/>
      <c r="JE3" s="239"/>
      <c r="JF3" s="238" t="s">
        <v>371</v>
      </c>
      <c r="JG3" s="253"/>
      <c r="JH3" s="253"/>
      <c r="JI3" s="253"/>
      <c r="JJ3" s="253"/>
      <c r="JK3" s="253"/>
      <c r="JL3" s="253"/>
      <c r="JM3" s="239"/>
      <c r="JN3" s="238" t="s">
        <v>13</v>
      </c>
      <c r="JO3" s="253"/>
      <c r="JP3" s="253"/>
      <c r="JQ3" s="253"/>
      <c r="JR3" s="253"/>
      <c r="JS3" s="253"/>
      <c r="JT3" s="253"/>
      <c r="JU3" s="239"/>
      <c r="JV3" s="236" t="s">
        <v>76</v>
      </c>
      <c r="JW3" s="237"/>
      <c r="JX3" s="236" t="s">
        <v>12</v>
      </c>
      <c r="JY3" s="262"/>
      <c r="JZ3" s="262"/>
      <c r="KA3" s="262"/>
      <c r="KB3" s="262"/>
      <c r="KC3" s="262"/>
      <c r="KD3" s="262"/>
      <c r="KE3" s="237"/>
      <c r="KF3" s="283" t="s">
        <v>371</v>
      </c>
      <c r="KG3" s="262"/>
      <c r="KH3" s="262"/>
      <c r="KI3" s="262"/>
      <c r="KJ3" s="262"/>
      <c r="KK3" s="262"/>
      <c r="KL3" s="262"/>
      <c r="KM3" s="237"/>
      <c r="KN3" s="236" t="s">
        <v>13</v>
      </c>
      <c r="KO3" s="262"/>
      <c r="KP3" s="262"/>
      <c r="KQ3" s="262"/>
      <c r="KR3" s="262"/>
      <c r="KS3" s="262"/>
      <c r="KT3" s="262"/>
      <c r="KU3" s="237"/>
      <c r="KV3" s="280" t="s">
        <v>97</v>
      </c>
      <c r="KW3" s="281"/>
      <c r="KX3" s="281"/>
      <c r="KY3" s="281"/>
      <c r="KZ3" s="281"/>
      <c r="LA3" s="281"/>
      <c r="LB3" s="281"/>
      <c r="LC3" s="282"/>
      <c r="LD3" s="280" t="s">
        <v>98</v>
      </c>
      <c r="LE3" s="281"/>
      <c r="LF3" s="281"/>
      <c r="LG3" s="281"/>
      <c r="LH3" s="281"/>
      <c r="LI3" s="281"/>
      <c r="LJ3" s="145"/>
      <c r="LK3" s="146"/>
      <c r="LL3" s="284" t="s">
        <v>318</v>
      </c>
      <c r="LM3" s="285"/>
      <c r="LN3" s="285"/>
      <c r="LO3" s="285"/>
      <c r="LP3" s="285"/>
      <c r="LQ3" s="285"/>
      <c r="LR3" s="285"/>
      <c r="LS3" s="286"/>
      <c r="LT3" s="287" t="s">
        <v>98</v>
      </c>
      <c r="LU3" s="285"/>
      <c r="LV3" s="285"/>
      <c r="LW3" s="285"/>
      <c r="LX3" s="285"/>
      <c r="LY3" s="285"/>
      <c r="LZ3" s="285"/>
      <c r="MA3" s="286"/>
    </row>
    <row r="4" spans="1:339" s="1" customFormat="1" x14ac:dyDescent="0.25">
      <c r="A4" s="195"/>
      <c r="B4" s="195"/>
      <c r="C4" s="195"/>
      <c r="D4" s="148" t="s">
        <v>3</v>
      </c>
      <c r="E4" s="148" t="s">
        <v>2</v>
      </c>
      <c r="F4" s="148" t="s">
        <v>72</v>
      </c>
      <c r="G4" s="148" t="s">
        <v>78</v>
      </c>
      <c r="H4" s="148" t="s">
        <v>80</v>
      </c>
      <c r="I4" s="187" t="s">
        <v>81</v>
      </c>
      <c r="J4" s="223"/>
      <c r="K4" s="147" t="s">
        <v>7</v>
      </c>
      <c r="L4" s="147" t="s">
        <v>8</v>
      </c>
      <c r="M4" s="147" t="s">
        <v>9</v>
      </c>
      <c r="N4" s="147" t="s">
        <v>10</v>
      </c>
      <c r="O4" s="223"/>
      <c r="P4" s="147" t="s">
        <v>102</v>
      </c>
      <c r="Q4" s="190" t="s">
        <v>105</v>
      </c>
      <c r="R4" s="171" t="s">
        <v>7</v>
      </c>
      <c r="S4" s="172" t="s">
        <v>73</v>
      </c>
      <c r="T4" s="172" t="s">
        <v>74</v>
      </c>
      <c r="U4" s="172" t="s">
        <v>75</v>
      </c>
      <c r="V4" s="172" t="s">
        <v>73</v>
      </c>
      <c r="W4" s="172" t="s">
        <v>74</v>
      </c>
      <c r="X4" s="172" t="s">
        <v>75</v>
      </c>
      <c r="Y4" s="172" t="s">
        <v>73</v>
      </c>
      <c r="Z4" s="172" t="s">
        <v>74</v>
      </c>
      <c r="AA4" s="172" t="s">
        <v>75</v>
      </c>
      <c r="AB4" s="172" t="s">
        <v>73</v>
      </c>
      <c r="AC4" s="172" t="s">
        <v>74</v>
      </c>
      <c r="AD4" s="173" t="s">
        <v>75</v>
      </c>
      <c r="AE4" s="174" t="s">
        <v>8</v>
      </c>
      <c r="AF4" s="175" t="s">
        <v>73</v>
      </c>
      <c r="AG4" s="175" t="s">
        <v>74</v>
      </c>
      <c r="AH4" s="175" t="s">
        <v>75</v>
      </c>
      <c r="AI4" s="175" t="s">
        <v>73</v>
      </c>
      <c r="AJ4" s="175" t="s">
        <v>74</v>
      </c>
      <c r="AK4" s="175" t="s">
        <v>75</v>
      </c>
      <c r="AL4" s="175" t="s">
        <v>73</v>
      </c>
      <c r="AM4" s="175" t="s">
        <v>74</v>
      </c>
      <c r="AN4" s="175" t="s">
        <v>75</v>
      </c>
      <c r="AO4" s="175" t="s">
        <v>73</v>
      </c>
      <c r="AP4" s="175" t="s">
        <v>74</v>
      </c>
      <c r="AQ4" s="176" t="s">
        <v>75</v>
      </c>
      <c r="AR4" s="171" t="s">
        <v>9</v>
      </c>
      <c r="AS4" s="172" t="s">
        <v>73</v>
      </c>
      <c r="AT4" s="172" t="s">
        <v>74</v>
      </c>
      <c r="AU4" s="172" t="s">
        <v>75</v>
      </c>
      <c r="AV4" s="172" t="s">
        <v>73</v>
      </c>
      <c r="AW4" s="172" t="s">
        <v>74</v>
      </c>
      <c r="AX4" s="172" t="s">
        <v>75</v>
      </c>
      <c r="AY4" s="172" t="s">
        <v>73</v>
      </c>
      <c r="AZ4" s="172" t="s">
        <v>74</v>
      </c>
      <c r="BA4" s="172" t="s">
        <v>75</v>
      </c>
      <c r="BB4" s="172" t="s">
        <v>73</v>
      </c>
      <c r="BC4" s="172" t="s">
        <v>74</v>
      </c>
      <c r="BD4" s="173" t="s">
        <v>75</v>
      </c>
      <c r="BE4" s="174" t="s">
        <v>10</v>
      </c>
      <c r="BF4" s="175" t="s">
        <v>73</v>
      </c>
      <c r="BG4" s="175" t="s">
        <v>74</v>
      </c>
      <c r="BH4" s="175" t="s">
        <v>75</v>
      </c>
      <c r="BI4" s="175" t="s">
        <v>73</v>
      </c>
      <c r="BJ4" s="175" t="s">
        <v>74</v>
      </c>
      <c r="BK4" s="175" t="s">
        <v>75</v>
      </c>
      <c r="BL4" s="175" t="s">
        <v>73</v>
      </c>
      <c r="BM4" s="175" t="s">
        <v>74</v>
      </c>
      <c r="BN4" s="176" t="s">
        <v>75</v>
      </c>
      <c r="BO4" s="148" t="s">
        <v>73</v>
      </c>
      <c r="BP4" s="148" t="s">
        <v>74</v>
      </c>
      <c r="BQ4" s="148" t="s">
        <v>75</v>
      </c>
      <c r="BR4" s="148" t="s">
        <v>7</v>
      </c>
      <c r="BS4" s="148" t="s">
        <v>8</v>
      </c>
      <c r="BT4" s="148" t="s">
        <v>9</v>
      </c>
      <c r="BU4" s="148" t="s">
        <v>10</v>
      </c>
      <c r="BV4" s="148" t="s">
        <v>7</v>
      </c>
      <c r="BW4" s="148" t="s">
        <v>8</v>
      </c>
      <c r="BX4" s="148" t="s">
        <v>9</v>
      </c>
      <c r="BY4" s="148" t="s">
        <v>10</v>
      </c>
      <c r="BZ4" s="148" t="s">
        <v>7</v>
      </c>
      <c r="CA4" s="148" t="s">
        <v>8</v>
      </c>
      <c r="CB4" s="148" t="s">
        <v>9</v>
      </c>
      <c r="CC4" s="148" t="s">
        <v>10</v>
      </c>
      <c r="CD4" s="148" t="s">
        <v>7</v>
      </c>
      <c r="CE4" s="148" t="s">
        <v>8</v>
      </c>
      <c r="CF4" s="148" t="s">
        <v>9</v>
      </c>
      <c r="CG4" s="148" t="s">
        <v>10</v>
      </c>
      <c r="CH4" s="148" t="s">
        <v>7</v>
      </c>
      <c r="CI4" s="148" t="s">
        <v>8</v>
      </c>
      <c r="CJ4" s="148" t="s">
        <v>9</v>
      </c>
      <c r="CK4" s="148" t="s">
        <v>10</v>
      </c>
      <c r="CL4" s="148" t="s">
        <v>7</v>
      </c>
      <c r="CM4" s="148" t="s">
        <v>8</v>
      </c>
      <c r="CN4" s="148" t="s">
        <v>9</v>
      </c>
      <c r="CO4" s="148" t="s">
        <v>10</v>
      </c>
      <c r="CP4" s="148" t="s">
        <v>7</v>
      </c>
      <c r="CQ4" s="148" t="s">
        <v>8</v>
      </c>
      <c r="CR4" s="148" t="s">
        <v>9</v>
      </c>
      <c r="CS4" s="187" t="s">
        <v>10</v>
      </c>
      <c r="CT4" s="188" t="s">
        <v>7</v>
      </c>
      <c r="CU4" s="147" t="s">
        <v>8</v>
      </c>
      <c r="CV4" s="147" t="s">
        <v>9</v>
      </c>
      <c r="CW4" s="147" t="s">
        <v>10</v>
      </c>
      <c r="CX4" s="147" t="s">
        <v>7</v>
      </c>
      <c r="CY4" s="147" t="s">
        <v>8</v>
      </c>
      <c r="CZ4" s="147" t="s">
        <v>9</v>
      </c>
      <c r="DA4" s="147" t="s">
        <v>10</v>
      </c>
      <c r="DB4" s="147" t="s">
        <v>7</v>
      </c>
      <c r="DC4" s="147" t="s">
        <v>8</v>
      </c>
      <c r="DD4" s="147" t="s">
        <v>9</v>
      </c>
      <c r="DE4" s="147" t="s">
        <v>10</v>
      </c>
      <c r="DF4" s="147" t="s">
        <v>7</v>
      </c>
      <c r="DG4" s="147" t="s">
        <v>8</v>
      </c>
      <c r="DH4" s="147" t="s">
        <v>9</v>
      </c>
      <c r="DI4" s="147" t="s">
        <v>10</v>
      </c>
      <c r="DJ4" s="147" t="s">
        <v>7</v>
      </c>
      <c r="DK4" s="147" t="s">
        <v>8</v>
      </c>
      <c r="DL4" s="147" t="s">
        <v>9</v>
      </c>
      <c r="DM4" s="147" t="s">
        <v>10</v>
      </c>
      <c r="DN4" s="147" t="s">
        <v>7</v>
      </c>
      <c r="DO4" s="147" t="s">
        <v>8</v>
      </c>
      <c r="DP4" s="147" t="s">
        <v>9</v>
      </c>
      <c r="DQ4" s="147" t="s">
        <v>10</v>
      </c>
      <c r="DR4" s="147" t="s">
        <v>7</v>
      </c>
      <c r="DS4" s="147" t="s">
        <v>8</v>
      </c>
      <c r="DT4" s="147" t="s">
        <v>9</v>
      </c>
      <c r="DU4" s="190" t="s">
        <v>10</v>
      </c>
      <c r="DV4" s="185" t="s">
        <v>22</v>
      </c>
      <c r="DW4" s="148" t="s">
        <v>18</v>
      </c>
      <c r="DX4" s="186" t="s">
        <v>7</v>
      </c>
      <c r="DY4" s="148" t="s">
        <v>21</v>
      </c>
      <c r="DZ4" s="186" t="s">
        <v>8</v>
      </c>
      <c r="EA4" s="148" t="s">
        <v>21</v>
      </c>
      <c r="EB4" s="186" t="s">
        <v>9</v>
      </c>
      <c r="EC4" s="148" t="s">
        <v>21</v>
      </c>
      <c r="ED4" s="186" t="s">
        <v>10</v>
      </c>
      <c r="EE4" s="148" t="s">
        <v>21</v>
      </c>
      <c r="EF4" s="186" t="s">
        <v>7</v>
      </c>
      <c r="EG4" s="148" t="s">
        <v>21</v>
      </c>
      <c r="EH4" s="186" t="s">
        <v>8</v>
      </c>
      <c r="EI4" s="148" t="s">
        <v>21</v>
      </c>
      <c r="EJ4" s="186" t="s">
        <v>9</v>
      </c>
      <c r="EK4" s="148" t="s">
        <v>21</v>
      </c>
      <c r="EL4" s="186" t="s">
        <v>10</v>
      </c>
      <c r="EM4" s="148" t="s">
        <v>21</v>
      </c>
      <c r="EN4" s="186" t="s">
        <v>7</v>
      </c>
      <c r="EO4" s="148" t="s">
        <v>21</v>
      </c>
      <c r="EP4" s="186" t="s">
        <v>8</v>
      </c>
      <c r="EQ4" s="148" t="s">
        <v>21</v>
      </c>
      <c r="ER4" s="186" t="s">
        <v>9</v>
      </c>
      <c r="ES4" s="148" t="s">
        <v>21</v>
      </c>
      <c r="ET4" s="186" t="s">
        <v>10</v>
      </c>
      <c r="EU4" s="187" t="s">
        <v>21</v>
      </c>
      <c r="EV4" s="188" t="s">
        <v>22</v>
      </c>
      <c r="EW4" s="147" t="s">
        <v>18</v>
      </c>
      <c r="EX4" s="189" t="s">
        <v>7</v>
      </c>
      <c r="EY4" s="147" t="s">
        <v>21</v>
      </c>
      <c r="EZ4" s="189" t="s">
        <v>8</v>
      </c>
      <c r="FA4" s="147" t="s">
        <v>21</v>
      </c>
      <c r="FB4" s="189" t="s">
        <v>9</v>
      </c>
      <c r="FC4" s="147" t="s">
        <v>21</v>
      </c>
      <c r="FD4" s="189" t="s">
        <v>10</v>
      </c>
      <c r="FE4" s="147" t="s">
        <v>21</v>
      </c>
      <c r="FF4" s="189" t="s">
        <v>7</v>
      </c>
      <c r="FG4" s="147" t="s">
        <v>21</v>
      </c>
      <c r="FH4" s="189" t="s">
        <v>8</v>
      </c>
      <c r="FI4" s="147" t="s">
        <v>21</v>
      </c>
      <c r="FJ4" s="189" t="s">
        <v>9</v>
      </c>
      <c r="FK4" s="147" t="s">
        <v>21</v>
      </c>
      <c r="FL4" s="189" t="s">
        <v>10</v>
      </c>
      <c r="FM4" s="147" t="s">
        <v>21</v>
      </c>
      <c r="FN4" s="189" t="s">
        <v>7</v>
      </c>
      <c r="FO4" s="147" t="s">
        <v>21</v>
      </c>
      <c r="FP4" s="189" t="s">
        <v>8</v>
      </c>
      <c r="FQ4" s="147" t="s">
        <v>21</v>
      </c>
      <c r="FR4" s="189" t="s">
        <v>9</v>
      </c>
      <c r="FS4" s="147" t="s">
        <v>21</v>
      </c>
      <c r="FT4" s="189" t="s">
        <v>10</v>
      </c>
      <c r="FU4" s="190" t="s">
        <v>21</v>
      </c>
      <c r="FV4" s="185" t="s">
        <v>22</v>
      </c>
      <c r="FW4" s="148" t="s">
        <v>18</v>
      </c>
      <c r="FX4" s="186" t="s">
        <v>7</v>
      </c>
      <c r="FY4" s="148" t="s">
        <v>21</v>
      </c>
      <c r="FZ4" s="186" t="s">
        <v>8</v>
      </c>
      <c r="GA4" s="148" t="s">
        <v>21</v>
      </c>
      <c r="GB4" s="186" t="s">
        <v>9</v>
      </c>
      <c r="GC4" s="148" t="s">
        <v>21</v>
      </c>
      <c r="GD4" s="186" t="s">
        <v>10</v>
      </c>
      <c r="GE4" s="148" t="s">
        <v>21</v>
      </c>
      <c r="GF4" s="186" t="s">
        <v>7</v>
      </c>
      <c r="GG4" s="148" t="s">
        <v>21</v>
      </c>
      <c r="GH4" s="186" t="s">
        <v>8</v>
      </c>
      <c r="GI4" s="148" t="s">
        <v>21</v>
      </c>
      <c r="GJ4" s="186" t="s">
        <v>9</v>
      </c>
      <c r="GK4" s="148" t="s">
        <v>21</v>
      </c>
      <c r="GL4" s="186" t="s">
        <v>10</v>
      </c>
      <c r="GM4" s="148" t="s">
        <v>21</v>
      </c>
      <c r="GN4" s="186" t="s">
        <v>7</v>
      </c>
      <c r="GO4" s="148" t="s">
        <v>21</v>
      </c>
      <c r="GP4" s="186" t="s">
        <v>8</v>
      </c>
      <c r="GQ4" s="148" t="s">
        <v>21</v>
      </c>
      <c r="GR4" s="186" t="s">
        <v>9</v>
      </c>
      <c r="GS4" s="148" t="s">
        <v>21</v>
      </c>
      <c r="GT4" s="186" t="s">
        <v>10</v>
      </c>
      <c r="GU4" s="187" t="s">
        <v>21</v>
      </c>
      <c r="GV4" s="188" t="s">
        <v>22</v>
      </c>
      <c r="GW4" s="147" t="s">
        <v>18</v>
      </c>
      <c r="GX4" s="189" t="s">
        <v>7</v>
      </c>
      <c r="GY4" s="147" t="s">
        <v>21</v>
      </c>
      <c r="GZ4" s="189" t="s">
        <v>8</v>
      </c>
      <c r="HA4" s="147" t="s">
        <v>21</v>
      </c>
      <c r="HB4" s="189" t="s">
        <v>9</v>
      </c>
      <c r="HC4" s="147" t="s">
        <v>21</v>
      </c>
      <c r="HD4" s="189" t="s">
        <v>10</v>
      </c>
      <c r="HE4" s="147" t="s">
        <v>21</v>
      </c>
      <c r="HF4" s="189" t="s">
        <v>7</v>
      </c>
      <c r="HG4" s="147" t="s">
        <v>21</v>
      </c>
      <c r="HH4" s="189" t="s">
        <v>8</v>
      </c>
      <c r="HI4" s="147" t="s">
        <v>21</v>
      </c>
      <c r="HJ4" s="189" t="s">
        <v>9</v>
      </c>
      <c r="HK4" s="147" t="s">
        <v>21</v>
      </c>
      <c r="HL4" s="189" t="s">
        <v>10</v>
      </c>
      <c r="HM4" s="147" t="s">
        <v>21</v>
      </c>
      <c r="HN4" s="189" t="s">
        <v>7</v>
      </c>
      <c r="HO4" s="147" t="s">
        <v>21</v>
      </c>
      <c r="HP4" s="189" t="s">
        <v>8</v>
      </c>
      <c r="HQ4" s="147" t="s">
        <v>21</v>
      </c>
      <c r="HR4" s="189" t="s">
        <v>9</v>
      </c>
      <c r="HS4" s="147" t="s">
        <v>21</v>
      </c>
      <c r="HT4" s="189" t="s">
        <v>10</v>
      </c>
      <c r="HU4" s="190" t="s">
        <v>21</v>
      </c>
      <c r="HV4" s="185" t="s">
        <v>22</v>
      </c>
      <c r="HW4" s="148" t="s">
        <v>18</v>
      </c>
      <c r="HX4" s="186" t="s">
        <v>7</v>
      </c>
      <c r="HY4" s="148" t="s">
        <v>21</v>
      </c>
      <c r="HZ4" s="186" t="s">
        <v>8</v>
      </c>
      <c r="IA4" s="148" t="s">
        <v>21</v>
      </c>
      <c r="IB4" s="186" t="s">
        <v>9</v>
      </c>
      <c r="IC4" s="148" t="s">
        <v>21</v>
      </c>
      <c r="ID4" s="186" t="s">
        <v>10</v>
      </c>
      <c r="IE4" s="148" t="s">
        <v>21</v>
      </c>
      <c r="IF4" s="186" t="s">
        <v>7</v>
      </c>
      <c r="IG4" s="148" t="s">
        <v>21</v>
      </c>
      <c r="IH4" s="186" t="s">
        <v>8</v>
      </c>
      <c r="II4" s="148" t="s">
        <v>21</v>
      </c>
      <c r="IJ4" s="186" t="s">
        <v>9</v>
      </c>
      <c r="IK4" s="148" t="s">
        <v>21</v>
      </c>
      <c r="IL4" s="186" t="s">
        <v>10</v>
      </c>
      <c r="IM4" s="148" t="s">
        <v>21</v>
      </c>
      <c r="IN4" s="186" t="s">
        <v>7</v>
      </c>
      <c r="IO4" s="148" t="s">
        <v>21</v>
      </c>
      <c r="IP4" s="186" t="s">
        <v>8</v>
      </c>
      <c r="IQ4" s="148" t="s">
        <v>21</v>
      </c>
      <c r="IR4" s="186" t="s">
        <v>9</v>
      </c>
      <c r="IS4" s="148" t="s">
        <v>21</v>
      </c>
      <c r="IT4" s="186" t="s">
        <v>10</v>
      </c>
      <c r="IU4" s="187" t="s">
        <v>21</v>
      </c>
      <c r="IV4" s="188" t="s">
        <v>22</v>
      </c>
      <c r="IW4" s="147" t="s">
        <v>18</v>
      </c>
      <c r="IX4" s="189" t="s">
        <v>7</v>
      </c>
      <c r="IY4" s="147" t="s">
        <v>21</v>
      </c>
      <c r="IZ4" s="189" t="s">
        <v>8</v>
      </c>
      <c r="JA4" s="147" t="s">
        <v>21</v>
      </c>
      <c r="JB4" s="189" t="s">
        <v>9</v>
      </c>
      <c r="JC4" s="147" t="s">
        <v>21</v>
      </c>
      <c r="JD4" s="189" t="s">
        <v>10</v>
      </c>
      <c r="JE4" s="147" t="s">
        <v>21</v>
      </c>
      <c r="JF4" s="189" t="s">
        <v>7</v>
      </c>
      <c r="JG4" s="147" t="s">
        <v>21</v>
      </c>
      <c r="JH4" s="189" t="s">
        <v>8</v>
      </c>
      <c r="JI4" s="147" t="s">
        <v>21</v>
      </c>
      <c r="JJ4" s="189" t="s">
        <v>9</v>
      </c>
      <c r="JK4" s="147" t="s">
        <v>21</v>
      </c>
      <c r="JL4" s="189" t="s">
        <v>10</v>
      </c>
      <c r="JM4" s="147" t="s">
        <v>21</v>
      </c>
      <c r="JN4" s="189" t="s">
        <v>7</v>
      </c>
      <c r="JO4" s="147" t="s">
        <v>21</v>
      </c>
      <c r="JP4" s="189" t="s">
        <v>8</v>
      </c>
      <c r="JQ4" s="147" t="s">
        <v>21</v>
      </c>
      <c r="JR4" s="189" t="s">
        <v>9</v>
      </c>
      <c r="JS4" s="147" t="s">
        <v>21</v>
      </c>
      <c r="JT4" s="189" t="s">
        <v>10</v>
      </c>
      <c r="JU4" s="190" t="s">
        <v>21</v>
      </c>
      <c r="JV4" s="185" t="s">
        <v>22</v>
      </c>
      <c r="JW4" s="148" t="s">
        <v>18</v>
      </c>
      <c r="JX4" s="186" t="s">
        <v>7</v>
      </c>
      <c r="JY4" s="148" t="s">
        <v>21</v>
      </c>
      <c r="JZ4" s="186" t="s">
        <v>8</v>
      </c>
      <c r="KA4" s="148" t="s">
        <v>21</v>
      </c>
      <c r="KB4" s="186" t="s">
        <v>9</v>
      </c>
      <c r="KC4" s="148" t="s">
        <v>21</v>
      </c>
      <c r="KD4" s="186" t="s">
        <v>10</v>
      </c>
      <c r="KE4" s="148" t="s">
        <v>21</v>
      </c>
      <c r="KF4" s="186" t="s">
        <v>7</v>
      </c>
      <c r="KG4" s="148" t="s">
        <v>21</v>
      </c>
      <c r="KH4" s="186" t="s">
        <v>8</v>
      </c>
      <c r="KI4" s="148" t="s">
        <v>21</v>
      </c>
      <c r="KJ4" s="186" t="s">
        <v>9</v>
      </c>
      <c r="KK4" s="148" t="s">
        <v>21</v>
      </c>
      <c r="KL4" s="186" t="s">
        <v>10</v>
      </c>
      <c r="KM4" s="148" t="s">
        <v>21</v>
      </c>
      <c r="KN4" s="186" t="s">
        <v>7</v>
      </c>
      <c r="KO4" s="148" t="s">
        <v>21</v>
      </c>
      <c r="KP4" s="186" t="s">
        <v>8</v>
      </c>
      <c r="KQ4" s="148" t="s">
        <v>21</v>
      </c>
      <c r="KR4" s="186" t="s">
        <v>9</v>
      </c>
      <c r="KS4" s="148" t="s">
        <v>21</v>
      </c>
      <c r="KT4" s="186" t="s">
        <v>10</v>
      </c>
      <c r="KU4" s="187" t="s">
        <v>21</v>
      </c>
      <c r="KV4" s="177" t="s">
        <v>7</v>
      </c>
      <c r="KW4" s="178" t="s">
        <v>21</v>
      </c>
      <c r="KX4" s="179" t="s">
        <v>8</v>
      </c>
      <c r="KY4" s="178" t="s">
        <v>21</v>
      </c>
      <c r="KZ4" s="179" t="s">
        <v>9</v>
      </c>
      <c r="LA4" s="178" t="s">
        <v>21</v>
      </c>
      <c r="LB4" s="179" t="s">
        <v>10</v>
      </c>
      <c r="LC4" s="178" t="s">
        <v>21</v>
      </c>
      <c r="LD4" s="179" t="s">
        <v>7</v>
      </c>
      <c r="LE4" s="178" t="s">
        <v>21</v>
      </c>
      <c r="LF4" s="179" t="s">
        <v>8</v>
      </c>
      <c r="LG4" s="178" t="s">
        <v>21</v>
      </c>
      <c r="LH4" s="179" t="s">
        <v>9</v>
      </c>
      <c r="LI4" s="178" t="s">
        <v>21</v>
      </c>
      <c r="LJ4" s="179" t="s">
        <v>10</v>
      </c>
      <c r="LK4" s="180" t="s">
        <v>21</v>
      </c>
      <c r="LL4" s="181" t="s">
        <v>7</v>
      </c>
      <c r="LM4" s="182" t="s">
        <v>21</v>
      </c>
      <c r="LN4" s="183" t="s">
        <v>8</v>
      </c>
      <c r="LO4" s="182" t="s">
        <v>21</v>
      </c>
      <c r="LP4" s="183" t="s">
        <v>9</v>
      </c>
      <c r="LQ4" s="182" t="s">
        <v>21</v>
      </c>
      <c r="LR4" s="183" t="s">
        <v>10</v>
      </c>
      <c r="LS4" s="182" t="s">
        <v>21</v>
      </c>
      <c r="LT4" s="183" t="s">
        <v>7</v>
      </c>
      <c r="LU4" s="182" t="s">
        <v>21</v>
      </c>
      <c r="LV4" s="183" t="s">
        <v>8</v>
      </c>
      <c r="LW4" s="182" t="s">
        <v>21</v>
      </c>
      <c r="LX4" s="183" t="s">
        <v>9</v>
      </c>
      <c r="LY4" s="182" t="s">
        <v>21</v>
      </c>
      <c r="LZ4" s="183" t="s">
        <v>10</v>
      </c>
      <c r="MA4" s="184" t="s">
        <v>21</v>
      </c>
    </row>
    <row r="5" spans="1:339" x14ac:dyDescent="0.25">
      <c r="A5" s="144" t="s">
        <v>14</v>
      </c>
      <c r="B5" s="1" t="s">
        <v>15</v>
      </c>
      <c r="C5" s="13" t="s">
        <v>66</v>
      </c>
      <c r="D5" s="1">
        <v>172.66199499999999</v>
      </c>
      <c r="E5" s="1">
        <v>-43.510407999999998</v>
      </c>
      <c r="F5" s="1" t="s">
        <v>77</v>
      </c>
      <c r="G5" s="1" t="s">
        <v>79</v>
      </c>
      <c r="H5" s="1" t="s">
        <v>79</v>
      </c>
      <c r="I5" s="1" t="s">
        <v>82</v>
      </c>
      <c r="J5" s="1" t="s">
        <v>166</v>
      </c>
      <c r="K5" s="1" t="s">
        <v>90</v>
      </c>
      <c r="L5" s="1" t="s">
        <v>90</v>
      </c>
      <c r="M5" s="1" t="s">
        <v>90</v>
      </c>
      <c r="N5" s="1" t="s">
        <v>90</v>
      </c>
      <c r="O5" s="1">
        <v>1</v>
      </c>
      <c r="P5" s="1">
        <v>3.4</v>
      </c>
      <c r="Q5" s="1">
        <v>20</v>
      </c>
      <c r="R5" s="151" t="s">
        <v>17</v>
      </c>
      <c r="S5" s="1" t="s">
        <v>16</v>
      </c>
      <c r="T5" s="1" t="s">
        <v>16</v>
      </c>
      <c r="U5" s="1" t="s">
        <v>16</v>
      </c>
      <c r="V5" s="1" t="s">
        <v>16</v>
      </c>
      <c r="W5" s="1" t="s">
        <v>16</v>
      </c>
      <c r="X5" s="1" t="s">
        <v>16</v>
      </c>
      <c r="Y5" s="1">
        <v>0</v>
      </c>
      <c r="Z5" s="1">
        <v>0</v>
      </c>
      <c r="AA5" s="1">
        <v>0</v>
      </c>
      <c r="AB5" s="1" t="s">
        <v>90</v>
      </c>
      <c r="AC5" s="1" t="s">
        <v>90</v>
      </c>
      <c r="AD5" s="1" t="s">
        <v>90</v>
      </c>
      <c r="AE5" s="163" t="s">
        <v>19</v>
      </c>
      <c r="AF5" s="1" t="s">
        <v>16</v>
      </c>
      <c r="AG5" s="1" t="s">
        <v>16</v>
      </c>
      <c r="AH5" s="1" t="s">
        <v>92</v>
      </c>
      <c r="AI5" s="1" t="s">
        <v>91</v>
      </c>
      <c r="AJ5" s="1" t="s">
        <v>91</v>
      </c>
      <c r="AK5" s="1" t="s">
        <v>91</v>
      </c>
      <c r="AL5" s="1">
        <v>70</v>
      </c>
      <c r="AM5" s="1">
        <v>80</v>
      </c>
      <c r="AN5" s="1">
        <v>65</v>
      </c>
      <c r="AO5" s="1" t="s">
        <v>93</v>
      </c>
      <c r="AP5" s="1" t="s">
        <v>93</v>
      </c>
      <c r="AQ5" s="142" t="s">
        <v>93</v>
      </c>
      <c r="AR5" s="152" t="s">
        <v>19</v>
      </c>
      <c r="AS5" s="1" t="s">
        <v>16</v>
      </c>
      <c r="AT5" s="1" t="s">
        <v>16</v>
      </c>
      <c r="AU5" s="1" t="s">
        <v>92</v>
      </c>
      <c r="AV5" s="1" t="s">
        <v>91</v>
      </c>
      <c r="AW5" s="1" t="s">
        <v>91</v>
      </c>
      <c r="AX5" s="1" t="s">
        <v>91</v>
      </c>
      <c r="AY5" s="1">
        <v>45</v>
      </c>
      <c r="AZ5" s="1">
        <v>40</v>
      </c>
      <c r="BA5" s="1">
        <v>30</v>
      </c>
      <c r="BB5" s="1" t="s">
        <v>94</v>
      </c>
      <c r="BC5" s="1" t="s">
        <v>94</v>
      </c>
      <c r="BD5" s="1" t="s">
        <v>94</v>
      </c>
      <c r="BE5" s="163" t="s">
        <v>19</v>
      </c>
      <c r="BF5" s="1" t="s">
        <v>16</v>
      </c>
      <c r="BG5" s="1" t="s">
        <v>16</v>
      </c>
      <c r="BH5" s="1" t="s">
        <v>92</v>
      </c>
      <c r="BI5" s="1" t="s">
        <v>91</v>
      </c>
      <c r="BJ5" s="1" t="s">
        <v>91</v>
      </c>
      <c r="BK5" s="1" t="s">
        <v>91</v>
      </c>
      <c r="BL5" s="1" t="s">
        <v>49</v>
      </c>
      <c r="BM5" s="1" t="s">
        <v>49</v>
      </c>
      <c r="BN5" s="1" t="s">
        <v>49</v>
      </c>
      <c r="BO5" s="1" t="s">
        <v>95</v>
      </c>
      <c r="BP5" s="1" t="s">
        <v>95</v>
      </c>
      <c r="BQ5" s="1" t="s">
        <v>95</v>
      </c>
      <c r="BR5" s="7">
        <v>1</v>
      </c>
      <c r="BS5" s="7">
        <v>13</v>
      </c>
      <c r="BT5" s="7">
        <v>2</v>
      </c>
      <c r="BU5" s="1">
        <v>5</v>
      </c>
      <c r="BV5" s="106" t="s">
        <v>23</v>
      </c>
      <c r="BW5" s="106" t="s">
        <v>24</v>
      </c>
      <c r="BX5" s="106" t="s">
        <v>24</v>
      </c>
      <c r="BY5" s="106" t="s">
        <v>24</v>
      </c>
      <c r="BZ5" s="1">
        <v>0</v>
      </c>
      <c r="CA5" s="1">
        <v>5</v>
      </c>
      <c r="CB5" s="1">
        <v>0</v>
      </c>
      <c r="CC5" s="1">
        <v>1</v>
      </c>
      <c r="CD5" s="106" t="s">
        <v>23</v>
      </c>
      <c r="CE5" s="106" t="s">
        <v>24</v>
      </c>
      <c r="CF5" s="106" t="s">
        <v>24</v>
      </c>
      <c r="CG5" s="106" t="s">
        <v>24</v>
      </c>
      <c r="CH5" s="1">
        <v>0</v>
      </c>
      <c r="CI5" s="1">
        <v>77</v>
      </c>
      <c r="CJ5" s="1">
        <v>1</v>
      </c>
      <c r="CK5" s="1">
        <v>8</v>
      </c>
      <c r="CL5" s="1">
        <v>46</v>
      </c>
      <c r="CM5" s="1">
        <v>46</v>
      </c>
      <c r="CN5" s="1">
        <v>44</v>
      </c>
      <c r="CO5" s="1">
        <v>43</v>
      </c>
      <c r="CP5" s="1" t="s">
        <v>23</v>
      </c>
      <c r="CQ5" s="1" t="s">
        <v>24</v>
      </c>
      <c r="CR5" s="1" t="s">
        <v>24</v>
      </c>
      <c r="CS5" s="106" t="s">
        <v>28</v>
      </c>
      <c r="CT5" s="1">
        <v>0.19</v>
      </c>
      <c r="CU5" s="1">
        <v>0.38</v>
      </c>
      <c r="CV5" s="1">
        <v>0.22</v>
      </c>
      <c r="CW5" s="1">
        <v>0.26</v>
      </c>
      <c r="CX5" s="1">
        <v>2.5</v>
      </c>
      <c r="CY5" s="1">
        <v>2.5</v>
      </c>
      <c r="CZ5" s="1">
        <v>2.2000000000000002</v>
      </c>
      <c r="DA5" s="6">
        <v>2</v>
      </c>
      <c r="DB5" s="1">
        <v>2.8</v>
      </c>
      <c r="DC5" s="1">
        <v>2.8</v>
      </c>
      <c r="DD5" s="1">
        <v>2.7</v>
      </c>
      <c r="DE5" s="9">
        <v>2.6</v>
      </c>
      <c r="DF5" s="6" t="s">
        <v>156</v>
      </c>
      <c r="DG5" s="6">
        <v>3.2</v>
      </c>
      <c r="DH5" s="6" t="s">
        <v>156</v>
      </c>
      <c r="DI5" s="6">
        <v>4.3</v>
      </c>
      <c r="DJ5" s="6">
        <v>2.8</v>
      </c>
      <c r="DK5" s="6">
        <v>2.8</v>
      </c>
      <c r="DL5" s="6">
        <v>2.7</v>
      </c>
      <c r="DM5" s="6">
        <v>2.6</v>
      </c>
      <c r="DN5" s="6">
        <v>15</v>
      </c>
      <c r="DO5" s="6">
        <v>15</v>
      </c>
      <c r="DP5" s="6">
        <v>15</v>
      </c>
      <c r="DQ5" s="6">
        <v>15</v>
      </c>
      <c r="DR5" s="6">
        <f>DN5-DJ5</f>
        <v>12.2</v>
      </c>
      <c r="DS5" s="6">
        <f>DO5-DK5</f>
        <v>12.2</v>
      </c>
      <c r="DT5" s="6">
        <f t="shared" ref="DT5:DU20" si="0">DP5-DL5</f>
        <v>12.3</v>
      </c>
      <c r="DU5" s="6">
        <f t="shared" si="0"/>
        <v>12.4</v>
      </c>
      <c r="DV5" s="6" t="s">
        <v>89</v>
      </c>
      <c r="DW5" s="7">
        <f>0.4*1000</f>
        <v>400</v>
      </c>
      <c r="DX5" s="2">
        <v>24</v>
      </c>
      <c r="DY5" s="1">
        <v>78</v>
      </c>
      <c r="DZ5" s="2">
        <v>174</v>
      </c>
      <c r="EA5" s="1">
        <v>56</v>
      </c>
      <c r="EB5" s="2">
        <v>102</v>
      </c>
      <c r="EC5" s="1">
        <v>35</v>
      </c>
      <c r="ED5" s="2">
        <v>-83</v>
      </c>
      <c r="EE5" s="1">
        <v>71</v>
      </c>
      <c r="EF5" s="2">
        <v>0</v>
      </c>
      <c r="EH5" s="2">
        <v>101</v>
      </c>
      <c r="EI5" s="1">
        <v>25</v>
      </c>
      <c r="EJ5" s="2">
        <v>23</v>
      </c>
      <c r="EK5" s="1">
        <v>12</v>
      </c>
      <c r="EL5" s="2" t="s">
        <v>100</v>
      </c>
      <c r="EN5" s="3">
        <v>0</v>
      </c>
      <c r="EO5" s="4"/>
      <c r="EP5" s="3">
        <v>125</v>
      </c>
      <c r="EQ5" s="4">
        <v>25</v>
      </c>
      <c r="ER5" s="3">
        <v>50</v>
      </c>
      <c r="ES5" s="4">
        <v>15</v>
      </c>
      <c r="ET5" s="3" t="s">
        <v>49</v>
      </c>
      <c r="EU5" s="4"/>
      <c r="EV5" s="9" t="s">
        <v>89</v>
      </c>
      <c r="EW5" s="9">
        <v>400</v>
      </c>
      <c r="EX5" s="2">
        <v>28</v>
      </c>
      <c r="EY5" s="1">
        <v>78</v>
      </c>
      <c r="EZ5" s="2">
        <v>173</v>
      </c>
      <c r="FA5" s="1">
        <v>56</v>
      </c>
      <c r="FB5" s="2">
        <v>86</v>
      </c>
      <c r="FC5" s="1">
        <v>35</v>
      </c>
      <c r="FD5" s="2">
        <v>-78</v>
      </c>
      <c r="FE5" s="1">
        <v>71</v>
      </c>
      <c r="FF5" s="2">
        <v>0</v>
      </c>
      <c r="FH5" s="2">
        <v>131</v>
      </c>
      <c r="FI5" s="1">
        <v>34</v>
      </c>
      <c r="FJ5" s="2">
        <v>31</v>
      </c>
      <c r="FK5" s="1">
        <v>16</v>
      </c>
      <c r="FL5" s="2" t="s">
        <v>100</v>
      </c>
      <c r="FN5" s="2">
        <v>0</v>
      </c>
      <c r="FP5" s="2">
        <v>145</v>
      </c>
      <c r="FQ5" s="1">
        <v>30</v>
      </c>
      <c r="FR5" s="2">
        <v>50</v>
      </c>
      <c r="FS5" s="1">
        <v>15</v>
      </c>
      <c r="FT5" s="2" t="s">
        <v>49</v>
      </c>
      <c r="FV5" s="1" t="s">
        <v>89</v>
      </c>
      <c r="FW5" s="1">
        <v>400</v>
      </c>
      <c r="FX5" s="2">
        <v>18</v>
      </c>
      <c r="FY5" s="1">
        <v>78</v>
      </c>
      <c r="FZ5" s="2">
        <v>141</v>
      </c>
      <c r="GA5" s="1">
        <v>56</v>
      </c>
      <c r="GB5" s="2">
        <v>68</v>
      </c>
      <c r="GC5" s="1">
        <v>35</v>
      </c>
      <c r="GD5" s="2">
        <v>-63</v>
      </c>
      <c r="GE5" s="1">
        <v>71</v>
      </c>
      <c r="GF5" s="2">
        <v>0</v>
      </c>
      <c r="GH5" s="2">
        <v>76</v>
      </c>
      <c r="GI5" s="1">
        <v>19</v>
      </c>
      <c r="GJ5" s="2">
        <v>20</v>
      </c>
      <c r="GK5" s="1">
        <v>10</v>
      </c>
      <c r="GL5" s="2" t="s">
        <v>100</v>
      </c>
      <c r="GN5" s="2">
        <v>0</v>
      </c>
      <c r="GP5" s="2">
        <v>100</v>
      </c>
      <c r="GQ5" s="1">
        <v>25</v>
      </c>
      <c r="GR5" s="2">
        <v>35</v>
      </c>
      <c r="GS5" s="1">
        <v>15</v>
      </c>
      <c r="GT5" s="2" t="s">
        <v>49</v>
      </c>
      <c r="KV5" s="10">
        <v>0</v>
      </c>
      <c r="KW5" s="10"/>
      <c r="KX5" s="10">
        <v>125</v>
      </c>
      <c r="KY5" s="9">
        <v>25</v>
      </c>
      <c r="KZ5" s="10">
        <v>50</v>
      </c>
      <c r="LA5" s="9">
        <v>15</v>
      </c>
      <c r="LB5" s="10" t="s">
        <v>49</v>
      </c>
      <c r="LC5" s="10"/>
      <c r="LD5" s="37" t="s">
        <v>66</v>
      </c>
      <c r="LE5" s="10"/>
      <c r="LF5" s="37" t="s">
        <v>66</v>
      </c>
      <c r="LG5" s="10"/>
      <c r="LH5" s="37" t="s">
        <v>66</v>
      </c>
      <c r="LI5" s="10"/>
      <c r="LJ5" s="37" t="s">
        <v>66</v>
      </c>
      <c r="LL5" s="10">
        <v>0</v>
      </c>
      <c r="LN5" s="10">
        <v>175</v>
      </c>
      <c r="LO5" s="9">
        <v>45</v>
      </c>
      <c r="LP5" s="10">
        <v>65</v>
      </c>
      <c r="LQ5" s="9">
        <v>35</v>
      </c>
      <c r="LR5" s="10">
        <v>15</v>
      </c>
      <c r="LS5" s="9">
        <v>5</v>
      </c>
      <c r="LT5" s="37" t="s">
        <v>66</v>
      </c>
      <c r="LU5" s="10"/>
      <c r="LV5" s="37" t="s">
        <v>66</v>
      </c>
      <c r="LW5" s="10"/>
      <c r="LX5" s="37" t="s">
        <v>66</v>
      </c>
      <c r="LY5" s="10"/>
      <c r="LZ5" s="37" t="s">
        <v>66</v>
      </c>
    </row>
    <row r="6" spans="1:339" x14ac:dyDescent="0.25">
      <c r="A6" s="1" t="s">
        <v>26</v>
      </c>
      <c r="B6" s="1" t="s">
        <v>27</v>
      </c>
      <c r="C6" s="13" t="s">
        <v>66</v>
      </c>
      <c r="D6" s="1">
        <v>172.60849300000001</v>
      </c>
      <c r="E6" s="1">
        <v>-43.565806000000002</v>
      </c>
      <c r="F6" s="1" t="s">
        <v>88</v>
      </c>
      <c r="G6" s="1" t="s">
        <v>82</v>
      </c>
      <c r="H6" s="1" t="s">
        <v>82</v>
      </c>
      <c r="I6" s="1" t="s">
        <v>82</v>
      </c>
      <c r="J6" s="1" t="s">
        <v>165</v>
      </c>
      <c r="K6" s="1" t="s">
        <v>90</v>
      </c>
      <c r="L6" s="1" t="s">
        <v>90</v>
      </c>
      <c r="M6" s="1" t="s">
        <v>90</v>
      </c>
      <c r="N6" s="1" t="s">
        <v>90</v>
      </c>
      <c r="O6" s="1">
        <v>4</v>
      </c>
      <c r="P6" s="1">
        <v>20</v>
      </c>
      <c r="Q6" s="13" t="s">
        <v>66</v>
      </c>
      <c r="R6" s="152" t="s">
        <v>19</v>
      </c>
      <c r="S6" s="1" t="s">
        <v>16</v>
      </c>
      <c r="T6" s="1" t="s">
        <v>16</v>
      </c>
      <c r="U6" s="1" t="s">
        <v>106</v>
      </c>
      <c r="V6" s="1" t="s">
        <v>16</v>
      </c>
      <c r="W6" s="1" t="s">
        <v>107</v>
      </c>
      <c r="X6" s="1" t="s">
        <v>107</v>
      </c>
      <c r="Y6" s="1">
        <v>0</v>
      </c>
      <c r="Z6" s="1" t="s">
        <v>49</v>
      </c>
      <c r="AA6" s="15" t="s">
        <v>49</v>
      </c>
      <c r="AB6" s="1" t="s">
        <v>90</v>
      </c>
      <c r="AC6" s="1" t="s">
        <v>95</v>
      </c>
      <c r="AD6" s="1" t="s">
        <v>95</v>
      </c>
      <c r="AE6" s="163" t="s">
        <v>19</v>
      </c>
      <c r="AF6" s="1" t="s">
        <v>16</v>
      </c>
      <c r="AG6" s="1" t="s">
        <v>16</v>
      </c>
      <c r="AH6" s="1" t="s">
        <v>91</v>
      </c>
      <c r="AI6" s="1" t="s">
        <v>91</v>
      </c>
      <c r="AJ6" s="1" t="s">
        <v>91</v>
      </c>
      <c r="AK6" s="1" t="s">
        <v>91</v>
      </c>
      <c r="AL6" s="84">
        <v>25</v>
      </c>
      <c r="AM6" s="1">
        <v>30</v>
      </c>
      <c r="AN6" s="1">
        <v>25</v>
      </c>
      <c r="AO6" s="1" t="s">
        <v>94</v>
      </c>
      <c r="AP6" s="1" t="s">
        <v>94</v>
      </c>
      <c r="AQ6" s="1" t="s">
        <v>94</v>
      </c>
      <c r="AR6" s="151" t="s">
        <v>17</v>
      </c>
      <c r="AS6" s="1" t="s">
        <v>16</v>
      </c>
      <c r="AT6" s="1" t="s">
        <v>16</v>
      </c>
      <c r="AU6" s="1" t="s">
        <v>16</v>
      </c>
      <c r="AV6" s="1" t="s">
        <v>16</v>
      </c>
      <c r="AW6" s="1" t="s">
        <v>16</v>
      </c>
      <c r="AX6" s="1" t="s">
        <v>16</v>
      </c>
      <c r="AY6" s="1">
        <v>0</v>
      </c>
      <c r="AZ6" s="1">
        <v>0</v>
      </c>
      <c r="BA6" s="1">
        <v>0</v>
      </c>
      <c r="BB6" s="1" t="s">
        <v>90</v>
      </c>
      <c r="BC6" s="1" t="s">
        <v>90</v>
      </c>
      <c r="BD6" s="1" t="s">
        <v>90</v>
      </c>
      <c r="BE6" s="167" t="s">
        <v>17</v>
      </c>
      <c r="BF6" s="1" t="s">
        <v>16</v>
      </c>
      <c r="BG6" s="1" t="s">
        <v>16</v>
      </c>
      <c r="BH6" s="1" t="s">
        <v>16</v>
      </c>
      <c r="BI6" s="1" t="s">
        <v>16</v>
      </c>
      <c r="BJ6" s="1" t="s">
        <v>16</v>
      </c>
      <c r="BK6" s="1" t="s">
        <v>16</v>
      </c>
      <c r="BL6" s="1">
        <v>0</v>
      </c>
      <c r="BM6" s="1">
        <v>0</v>
      </c>
      <c r="BN6" s="1">
        <v>0</v>
      </c>
      <c r="BO6" s="1" t="s">
        <v>90</v>
      </c>
      <c r="BP6" s="1" t="s">
        <v>90</v>
      </c>
      <c r="BQ6" s="81" t="s">
        <v>90</v>
      </c>
      <c r="BR6" s="1">
        <v>9</v>
      </c>
      <c r="BS6" s="1">
        <v>15</v>
      </c>
      <c r="BT6" s="1">
        <v>1</v>
      </c>
      <c r="BU6" s="1">
        <v>0</v>
      </c>
      <c r="BV6" s="106" t="s">
        <v>23</v>
      </c>
      <c r="BW6" s="106" t="s">
        <v>24</v>
      </c>
      <c r="BX6" s="106" t="s">
        <v>23</v>
      </c>
      <c r="BY6" s="106" t="s">
        <v>23</v>
      </c>
      <c r="BZ6" s="1">
        <v>2</v>
      </c>
      <c r="CA6" s="1">
        <v>7</v>
      </c>
      <c r="CB6" s="1">
        <v>0</v>
      </c>
      <c r="CC6" s="1">
        <v>0</v>
      </c>
      <c r="CD6" s="106" t="s">
        <v>24</v>
      </c>
      <c r="CE6" s="106" t="s">
        <v>24</v>
      </c>
      <c r="CF6" s="106" t="s">
        <v>23</v>
      </c>
      <c r="CG6" s="106" t="s">
        <v>23</v>
      </c>
      <c r="CH6" s="1">
        <v>16</v>
      </c>
      <c r="CI6" s="1">
        <v>37</v>
      </c>
      <c r="CJ6" s="1">
        <v>0</v>
      </c>
      <c r="CK6" s="1">
        <v>0</v>
      </c>
      <c r="CL6" s="1">
        <v>16</v>
      </c>
      <c r="CM6" s="1">
        <v>19</v>
      </c>
      <c r="CN6" s="1">
        <v>19</v>
      </c>
      <c r="CO6" s="1">
        <v>19</v>
      </c>
      <c r="CP6" s="106" t="s">
        <v>28</v>
      </c>
      <c r="CQ6" s="106" t="s">
        <v>23</v>
      </c>
      <c r="CR6" s="84" t="s">
        <v>23</v>
      </c>
      <c r="CS6" s="1" t="s">
        <v>23</v>
      </c>
      <c r="CT6" s="1">
        <v>0.25</v>
      </c>
      <c r="CU6" s="1">
        <v>0.44</v>
      </c>
      <c r="CV6" s="1">
        <v>0.19</v>
      </c>
      <c r="CW6" s="1">
        <v>0.14000000000000001</v>
      </c>
      <c r="CX6" s="1">
        <v>1.5</v>
      </c>
      <c r="CY6" s="1">
        <v>1.8</v>
      </c>
      <c r="CZ6" s="1">
        <v>1.8</v>
      </c>
      <c r="DA6" s="1">
        <v>1.8</v>
      </c>
      <c r="DB6" s="6">
        <v>1.5</v>
      </c>
      <c r="DC6" s="6">
        <v>1.8</v>
      </c>
      <c r="DD6" s="6">
        <v>1.8</v>
      </c>
      <c r="DE6" s="6">
        <v>1.8</v>
      </c>
      <c r="DF6" s="84" t="s">
        <v>320</v>
      </c>
      <c r="DG6" s="1">
        <v>2.2999999999999998</v>
      </c>
      <c r="DH6" s="84" t="s">
        <v>156</v>
      </c>
      <c r="DI6" s="84" t="s">
        <v>156</v>
      </c>
      <c r="DJ6" s="84">
        <v>1.5</v>
      </c>
      <c r="DK6" s="84">
        <v>1.9</v>
      </c>
      <c r="DL6" s="84">
        <v>1.9</v>
      </c>
      <c r="DM6" s="84">
        <v>1.9</v>
      </c>
      <c r="DN6" s="84">
        <v>11.8</v>
      </c>
      <c r="DO6" s="84">
        <v>11.8</v>
      </c>
      <c r="DP6" s="84">
        <v>11.8</v>
      </c>
      <c r="DQ6" s="84">
        <v>11.8</v>
      </c>
      <c r="DR6" s="6">
        <f t="shared" ref="DR6:DS65" si="1">DN6-DJ6</f>
        <v>10.3</v>
      </c>
      <c r="DS6" s="6">
        <f t="shared" ref="DS6:DU30" si="2">DO6-DK6</f>
        <v>9.9</v>
      </c>
      <c r="DT6" s="6">
        <f t="shared" si="0"/>
        <v>9.9</v>
      </c>
      <c r="DU6" s="6">
        <f t="shared" si="0"/>
        <v>9.9</v>
      </c>
      <c r="DV6" s="1" t="s">
        <v>89</v>
      </c>
      <c r="DW6" s="1">
        <v>400</v>
      </c>
      <c r="DX6" s="2" t="s">
        <v>16</v>
      </c>
      <c r="DZ6" s="2" t="s">
        <v>16</v>
      </c>
      <c r="EB6" s="2" t="s">
        <v>71</v>
      </c>
      <c r="ED6" s="2" t="s">
        <v>71</v>
      </c>
      <c r="EF6" s="2">
        <v>0</v>
      </c>
      <c r="EH6" s="78">
        <v>24</v>
      </c>
      <c r="EI6" s="1">
        <v>8</v>
      </c>
      <c r="EJ6" s="2">
        <v>0</v>
      </c>
      <c r="EL6" s="2">
        <v>0</v>
      </c>
      <c r="EN6" s="2">
        <v>0</v>
      </c>
      <c r="EP6" s="2">
        <v>25</v>
      </c>
      <c r="EQ6" s="1">
        <v>10</v>
      </c>
      <c r="ER6" s="2">
        <v>0</v>
      </c>
      <c r="ET6" s="2">
        <v>0</v>
      </c>
      <c r="EV6" s="9" t="s">
        <v>89</v>
      </c>
      <c r="EW6" s="9">
        <v>400</v>
      </c>
      <c r="EX6" s="2" t="s">
        <v>16</v>
      </c>
      <c r="EZ6" s="2" t="s">
        <v>16</v>
      </c>
      <c r="FB6" s="2" t="s">
        <v>71</v>
      </c>
      <c r="FD6" s="2" t="s">
        <v>71</v>
      </c>
      <c r="FF6" s="2">
        <v>1.5</v>
      </c>
      <c r="FG6" s="1">
        <v>0.5</v>
      </c>
      <c r="FH6" s="2">
        <v>28</v>
      </c>
      <c r="FI6" s="1">
        <v>8</v>
      </c>
      <c r="FJ6" s="2">
        <v>0</v>
      </c>
      <c r="FL6" s="2">
        <v>0</v>
      </c>
      <c r="FN6" s="3" t="s">
        <v>49</v>
      </c>
      <c r="FO6" s="4"/>
      <c r="FP6" s="3">
        <v>30</v>
      </c>
      <c r="FQ6" s="4">
        <v>10</v>
      </c>
      <c r="FR6" s="3">
        <v>0</v>
      </c>
      <c r="FS6" s="4"/>
      <c r="FT6" s="3">
        <v>0</v>
      </c>
      <c r="FU6" s="4"/>
      <c r="FV6" s="1" t="s">
        <v>89</v>
      </c>
      <c r="FW6" s="1">
        <v>400</v>
      </c>
      <c r="FX6" s="2" t="s">
        <v>16</v>
      </c>
      <c r="FZ6" s="2" t="s">
        <v>16</v>
      </c>
      <c r="GB6" s="2" t="s">
        <v>71</v>
      </c>
      <c r="GD6" s="2" t="s">
        <v>71</v>
      </c>
      <c r="GF6" s="2">
        <v>0.5</v>
      </c>
      <c r="GG6" s="1">
        <v>0.5</v>
      </c>
      <c r="GH6" s="2">
        <v>22</v>
      </c>
      <c r="GI6" s="1">
        <v>7</v>
      </c>
      <c r="GJ6" s="2">
        <v>0</v>
      </c>
      <c r="GL6" s="2">
        <v>0</v>
      </c>
      <c r="GN6" s="2" t="s">
        <v>49</v>
      </c>
      <c r="GP6" s="2">
        <v>20</v>
      </c>
      <c r="GQ6" s="1">
        <v>5</v>
      </c>
      <c r="GR6" s="2">
        <v>0</v>
      </c>
      <c r="GT6" s="2">
        <v>0</v>
      </c>
      <c r="KV6" s="10" t="s">
        <v>49</v>
      </c>
      <c r="KW6" s="10"/>
      <c r="KX6" s="10">
        <v>30</v>
      </c>
      <c r="KY6" s="9">
        <v>10</v>
      </c>
      <c r="KZ6" s="10">
        <v>0</v>
      </c>
      <c r="LA6" s="10"/>
      <c r="LB6" s="10">
        <v>0</v>
      </c>
      <c r="LC6" s="10"/>
      <c r="LD6" s="37" t="s">
        <v>66</v>
      </c>
      <c r="LF6" s="37" t="s">
        <v>66</v>
      </c>
      <c r="LG6" s="10"/>
      <c r="LH6" s="37" t="s">
        <v>66</v>
      </c>
      <c r="LI6" s="10"/>
      <c r="LJ6" s="37" t="s">
        <v>66</v>
      </c>
      <c r="LL6" s="10">
        <v>45</v>
      </c>
      <c r="LM6" s="9">
        <v>15</v>
      </c>
      <c r="LN6" s="10">
        <v>75</v>
      </c>
      <c r="LO6" s="9">
        <v>25</v>
      </c>
      <c r="LP6" s="10">
        <v>0</v>
      </c>
      <c r="LR6" s="10">
        <v>0</v>
      </c>
      <c r="LT6" s="37" t="s">
        <v>66</v>
      </c>
      <c r="LU6" s="10"/>
      <c r="LV6" s="37" t="s">
        <v>66</v>
      </c>
      <c r="LW6" s="10"/>
      <c r="LX6" s="37" t="s">
        <v>66</v>
      </c>
      <c r="LY6" s="10"/>
      <c r="LZ6" s="37" t="s">
        <v>66</v>
      </c>
    </row>
    <row r="7" spans="1:339" x14ac:dyDescent="0.25">
      <c r="A7" s="1" t="s">
        <v>29</v>
      </c>
      <c r="B7" s="1" t="s">
        <v>30</v>
      </c>
      <c r="C7" s="13" t="s">
        <v>66</v>
      </c>
      <c r="D7" s="1">
        <v>172.72140400000001</v>
      </c>
      <c r="E7" s="1">
        <v>-43.506684999999997</v>
      </c>
      <c r="F7" s="1" t="s">
        <v>77</v>
      </c>
      <c r="G7" s="1" t="s">
        <v>79</v>
      </c>
      <c r="H7" s="1" t="s">
        <v>79</v>
      </c>
      <c r="I7" s="1" t="s">
        <v>82</v>
      </c>
      <c r="J7" s="1" t="s">
        <v>165</v>
      </c>
      <c r="K7" s="1" t="s">
        <v>90</v>
      </c>
      <c r="L7" s="1" t="s">
        <v>90</v>
      </c>
      <c r="M7" s="1" t="s">
        <v>90</v>
      </c>
      <c r="N7" s="1" t="s">
        <v>90</v>
      </c>
      <c r="O7" s="1">
        <v>1</v>
      </c>
      <c r="P7" s="13" t="s">
        <v>66</v>
      </c>
      <c r="Q7" s="1">
        <v>20</v>
      </c>
      <c r="R7" s="151" t="s">
        <v>17</v>
      </c>
      <c r="S7" s="1" t="s">
        <v>16</v>
      </c>
      <c r="T7" s="1" t="s">
        <v>16</v>
      </c>
      <c r="U7" s="1" t="s">
        <v>16</v>
      </c>
      <c r="V7" s="1" t="s">
        <v>16</v>
      </c>
      <c r="W7" s="1" t="s">
        <v>16</v>
      </c>
      <c r="X7" s="1" t="s">
        <v>16</v>
      </c>
      <c r="Y7" s="1">
        <v>0</v>
      </c>
      <c r="Z7" s="1">
        <v>0</v>
      </c>
      <c r="AA7" s="1">
        <v>0</v>
      </c>
      <c r="AB7" s="1" t="s">
        <v>90</v>
      </c>
      <c r="AC7" s="1" t="s">
        <v>90</v>
      </c>
      <c r="AD7" s="1" t="s">
        <v>90</v>
      </c>
      <c r="AE7" s="162" t="s">
        <v>17</v>
      </c>
      <c r="AF7" s="1" t="s">
        <v>16</v>
      </c>
      <c r="AG7" s="1" t="s">
        <v>16</v>
      </c>
      <c r="AH7" s="1" t="s">
        <v>16</v>
      </c>
      <c r="AI7" s="1" t="s">
        <v>16</v>
      </c>
      <c r="AJ7" s="1" t="s">
        <v>16</v>
      </c>
      <c r="AK7" s="1" t="s">
        <v>16</v>
      </c>
      <c r="AL7" s="1">
        <v>0</v>
      </c>
      <c r="AM7" s="1">
        <v>0</v>
      </c>
      <c r="AN7" s="1">
        <v>0</v>
      </c>
      <c r="AO7" s="1" t="s">
        <v>90</v>
      </c>
      <c r="AP7" s="1" t="s">
        <v>90</v>
      </c>
      <c r="AQ7" s="1" t="s">
        <v>90</v>
      </c>
      <c r="AR7" s="153" t="s">
        <v>17</v>
      </c>
      <c r="AS7" s="1" t="s">
        <v>16</v>
      </c>
      <c r="AT7" s="1" t="s">
        <v>16</v>
      </c>
      <c r="AU7" s="1" t="s">
        <v>16</v>
      </c>
      <c r="AV7" s="1" t="s">
        <v>16</v>
      </c>
      <c r="AW7" s="1" t="s">
        <v>16</v>
      </c>
      <c r="AX7" s="1" t="s">
        <v>16</v>
      </c>
      <c r="AY7" s="1">
        <v>0</v>
      </c>
      <c r="AZ7" s="1">
        <v>0</v>
      </c>
      <c r="BA7" s="1">
        <v>0</v>
      </c>
      <c r="BB7" s="1" t="s">
        <v>90</v>
      </c>
      <c r="BC7" s="1" t="s">
        <v>90</v>
      </c>
      <c r="BD7" s="1" t="s">
        <v>90</v>
      </c>
      <c r="BE7" s="168" t="s">
        <v>19</v>
      </c>
      <c r="BF7" s="1" t="s">
        <v>16</v>
      </c>
      <c r="BG7" s="1" t="s">
        <v>16</v>
      </c>
      <c r="BH7" s="84" t="s">
        <v>106</v>
      </c>
      <c r="BI7" s="1" t="s">
        <v>16</v>
      </c>
      <c r="BJ7" s="1" t="s">
        <v>16</v>
      </c>
      <c r="BK7" s="84" t="s">
        <v>108</v>
      </c>
      <c r="BL7" s="1">
        <v>0</v>
      </c>
      <c r="BM7" s="1">
        <v>0</v>
      </c>
      <c r="BN7" s="141" t="s">
        <v>49</v>
      </c>
      <c r="BO7" s="1" t="s">
        <v>90</v>
      </c>
      <c r="BP7" s="1" t="s">
        <v>90</v>
      </c>
      <c r="BQ7" s="84" t="s">
        <v>95</v>
      </c>
      <c r="BR7" s="1">
        <v>0</v>
      </c>
      <c r="BS7" s="7">
        <v>1</v>
      </c>
      <c r="BT7" s="1">
        <v>0</v>
      </c>
      <c r="BU7" s="7">
        <v>0</v>
      </c>
      <c r="BV7" s="107" t="s">
        <v>23</v>
      </c>
      <c r="BW7" s="107" t="s">
        <v>23</v>
      </c>
      <c r="BX7" s="107" t="s">
        <v>23</v>
      </c>
      <c r="BY7" s="107" t="s">
        <v>23</v>
      </c>
      <c r="BZ7" s="7">
        <v>0</v>
      </c>
      <c r="CA7" s="7">
        <v>0</v>
      </c>
      <c r="CB7" s="7">
        <v>0</v>
      </c>
      <c r="CC7" s="7">
        <v>0</v>
      </c>
      <c r="CD7" s="107" t="s">
        <v>23</v>
      </c>
      <c r="CE7" s="107" t="s">
        <v>23</v>
      </c>
      <c r="CF7" s="107" t="s">
        <v>23</v>
      </c>
      <c r="CG7" s="107" t="s">
        <v>23</v>
      </c>
      <c r="CH7" s="7">
        <v>0</v>
      </c>
      <c r="CI7" s="7">
        <v>1</v>
      </c>
      <c r="CJ7" s="7">
        <v>0</v>
      </c>
      <c r="CK7" s="7">
        <v>1</v>
      </c>
      <c r="CL7" s="7">
        <v>5</v>
      </c>
      <c r="CM7" s="7">
        <v>5</v>
      </c>
      <c r="CN7" s="7">
        <v>2</v>
      </c>
      <c r="CO7" s="7">
        <v>2</v>
      </c>
      <c r="CP7" s="1" t="s">
        <v>23</v>
      </c>
      <c r="CQ7" s="122" t="s">
        <v>23</v>
      </c>
      <c r="CR7" s="1" t="s">
        <v>23</v>
      </c>
      <c r="CS7" s="1" t="s">
        <v>23</v>
      </c>
      <c r="CT7" s="1">
        <v>0.18</v>
      </c>
      <c r="CU7" s="1">
        <v>0.53</v>
      </c>
      <c r="CV7" s="1">
        <v>0.25</v>
      </c>
      <c r="CW7" s="1">
        <v>0.39</v>
      </c>
      <c r="CX7" s="1">
        <v>1.3</v>
      </c>
      <c r="CY7" s="1">
        <v>1.3</v>
      </c>
      <c r="CZ7" s="1">
        <v>0.8</v>
      </c>
      <c r="DA7" s="1">
        <v>0.9</v>
      </c>
      <c r="DB7" s="1">
        <v>1.3</v>
      </c>
      <c r="DC7" s="1">
        <v>1.3</v>
      </c>
      <c r="DD7" s="1">
        <v>0.8</v>
      </c>
      <c r="DE7" s="1">
        <v>0.9</v>
      </c>
      <c r="DF7" s="47" t="s">
        <v>156</v>
      </c>
      <c r="DG7" s="1">
        <v>18.02</v>
      </c>
      <c r="DH7" s="47" t="s">
        <v>156</v>
      </c>
      <c r="DI7" s="122" t="s">
        <v>156</v>
      </c>
      <c r="DJ7" s="47">
        <v>1.3</v>
      </c>
      <c r="DK7" s="47">
        <v>1.3</v>
      </c>
      <c r="DL7" s="47">
        <v>0.8</v>
      </c>
      <c r="DM7" s="47">
        <v>0.9</v>
      </c>
      <c r="DN7" s="47">
        <v>15</v>
      </c>
      <c r="DO7" s="47">
        <v>15</v>
      </c>
      <c r="DP7" s="47">
        <v>15</v>
      </c>
      <c r="DQ7" s="47">
        <v>15</v>
      </c>
      <c r="DR7" s="6">
        <f t="shared" si="1"/>
        <v>13.7</v>
      </c>
      <c r="DS7" s="6">
        <f t="shared" si="2"/>
        <v>13.7</v>
      </c>
      <c r="DT7" s="6">
        <f t="shared" si="0"/>
        <v>14.2</v>
      </c>
      <c r="DU7" s="6">
        <f t="shared" si="0"/>
        <v>14.1</v>
      </c>
      <c r="DV7" s="1" t="s">
        <v>89</v>
      </c>
      <c r="DW7" s="13" t="s">
        <v>66</v>
      </c>
      <c r="DX7" s="2">
        <v>32</v>
      </c>
      <c r="DY7" s="1">
        <v>127</v>
      </c>
      <c r="DZ7" s="2">
        <v>73</v>
      </c>
      <c r="EA7" s="1">
        <v>71</v>
      </c>
      <c r="EB7" s="2">
        <v>19</v>
      </c>
      <c r="EC7" s="1">
        <v>56</v>
      </c>
      <c r="ED7" s="2">
        <v>-31</v>
      </c>
      <c r="EE7" s="1">
        <v>90</v>
      </c>
      <c r="EF7" s="2">
        <v>0</v>
      </c>
      <c r="EH7" s="2">
        <v>0</v>
      </c>
      <c r="EJ7" s="2">
        <v>0</v>
      </c>
      <c r="EL7" s="2">
        <v>0</v>
      </c>
      <c r="EN7" s="3">
        <v>0</v>
      </c>
      <c r="EO7" s="4"/>
      <c r="EP7" s="3">
        <v>0</v>
      </c>
      <c r="EQ7" s="4"/>
      <c r="ER7" s="3">
        <v>0</v>
      </c>
      <c r="ES7" s="4"/>
      <c r="ET7" s="3">
        <v>0</v>
      </c>
      <c r="EU7" s="4"/>
      <c r="EV7" s="9" t="s">
        <v>89</v>
      </c>
      <c r="EW7" s="13" t="s">
        <v>66</v>
      </c>
      <c r="EX7" s="2">
        <v>22</v>
      </c>
      <c r="EY7" s="1">
        <v>127</v>
      </c>
      <c r="EZ7" s="2">
        <v>70</v>
      </c>
      <c r="FA7" s="1">
        <v>71</v>
      </c>
      <c r="FB7" s="2">
        <v>10</v>
      </c>
      <c r="FC7" s="1">
        <v>56</v>
      </c>
      <c r="FD7" s="2">
        <v>-27</v>
      </c>
      <c r="FE7" s="1">
        <v>90</v>
      </c>
      <c r="FF7" s="2">
        <v>0</v>
      </c>
      <c r="FH7" s="2">
        <v>0</v>
      </c>
      <c r="FJ7" s="2">
        <v>0</v>
      </c>
      <c r="FL7" s="2">
        <v>0</v>
      </c>
      <c r="FN7" s="2">
        <v>0</v>
      </c>
      <c r="FP7" s="2">
        <v>0</v>
      </c>
      <c r="FR7" s="2">
        <v>0</v>
      </c>
      <c r="FT7" s="2">
        <v>0</v>
      </c>
      <c r="FV7" s="1" t="s">
        <v>89</v>
      </c>
      <c r="FW7" s="13" t="s">
        <v>66</v>
      </c>
      <c r="FX7" s="2">
        <v>31</v>
      </c>
      <c r="FY7" s="1">
        <v>127</v>
      </c>
      <c r="FZ7" s="2">
        <v>65</v>
      </c>
      <c r="GA7" s="1">
        <v>71</v>
      </c>
      <c r="GB7" s="2">
        <v>6</v>
      </c>
      <c r="GC7" s="1">
        <v>56</v>
      </c>
      <c r="GD7" s="2">
        <v>-29</v>
      </c>
      <c r="GE7" s="1">
        <v>90</v>
      </c>
      <c r="GF7" s="2">
        <v>0</v>
      </c>
      <c r="GH7" s="2">
        <v>0</v>
      </c>
      <c r="GJ7" s="2">
        <v>0</v>
      </c>
      <c r="GL7" s="2">
        <v>0</v>
      </c>
      <c r="GN7" s="2">
        <v>0</v>
      </c>
      <c r="GP7" s="2">
        <v>0</v>
      </c>
      <c r="GR7" s="2">
        <v>0</v>
      </c>
      <c r="GT7" s="2">
        <v>0</v>
      </c>
      <c r="KV7" s="10">
        <v>0</v>
      </c>
      <c r="KW7" s="10"/>
      <c r="KX7" s="10">
        <v>0</v>
      </c>
      <c r="KZ7" s="10">
        <v>0</v>
      </c>
      <c r="LA7" s="10"/>
      <c r="LB7" s="10">
        <v>0</v>
      </c>
      <c r="LD7" s="37" t="s">
        <v>66</v>
      </c>
      <c r="LF7" s="37" t="s">
        <v>66</v>
      </c>
      <c r="LG7" s="10"/>
      <c r="LH7" s="37" t="s">
        <v>66</v>
      </c>
      <c r="LI7" s="10"/>
      <c r="LJ7" s="37" t="s">
        <v>66</v>
      </c>
      <c r="LL7" s="10">
        <v>0</v>
      </c>
      <c r="LM7" s="10"/>
      <c r="LN7" s="10">
        <v>0</v>
      </c>
      <c r="LP7" s="10">
        <v>0</v>
      </c>
      <c r="LQ7" s="10"/>
      <c r="LR7" s="10">
        <v>0</v>
      </c>
      <c r="LT7" s="37" t="s">
        <v>66</v>
      </c>
      <c r="LV7" s="37" t="s">
        <v>66</v>
      </c>
      <c r="LW7" s="10"/>
      <c r="LX7" s="37" t="s">
        <v>66</v>
      </c>
      <c r="LY7" s="10"/>
      <c r="LZ7" s="37" t="s">
        <v>66</v>
      </c>
    </row>
    <row r="8" spans="1:339" x14ac:dyDescent="0.25">
      <c r="A8" s="1" t="s">
        <v>31</v>
      </c>
      <c r="B8" s="1" t="s">
        <v>32</v>
      </c>
      <c r="C8" s="13" t="s">
        <v>66</v>
      </c>
      <c r="D8" s="1">
        <v>172.54865799999999</v>
      </c>
      <c r="E8" s="1">
        <v>-43.579706000000002</v>
      </c>
      <c r="F8" s="1" t="s">
        <v>88</v>
      </c>
      <c r="G8" s="1" t="s">
        <v>82</v>
      </c>
      <c r="H8" s="72" t="s">
        <v>82</v>
      </c>
      <c r="I8" s="1" t="s">
        <v>82</v>
      </c>
      <c r="J8" s="1" t="s">
        <v>166</v>
      </c>
      <c r="K8" s="1" t="s">
        <v>90</v>
      </c>
      <c r="L8" s="1" t="s">
        <v>90</v>
      </c>
      <c r="M8" s="1" t="s">
        <v>90</v>
      </c>
      <c r="N8" s="1" t="s">
        <v>90</v>
      </c>
      <c r="O8" s="1">
        <v>4</v>
      </c>
      <c r="P8" s="1">
        <v>20</v>
      </c>
      <c r="Q8" s="13" t="s">
        <v>66</v>
      </c>
      <c r="R8" s="152" t="s">
        <v>19</v>
      </c>
      <c r="S8" s="1" t="s">
        <v>16</v>
      </c>
      <c r="T8" s="1" t="s">
        <v>16</v>
      </c>
      <c r="U8" s="1" t="s">
        <v>16</v>
      </c>
      <c r="V8" s="1" t="s">
        <v>91</v>
      </c>
      <c r="W8" s="1" t="s">
        <v>91</v>
      </c>
      <c r="X8" s="1" t="s">
        <v>91</v>
      </c>
      <c r="Y8" s="85">
        <v>15</v>
      </c>
      <c r="Z8" s="85">
        <v>10</v>
      </c>
      <c r="AA8" s="7">
        <v>5</v>
      </c>
      <c r="AB8" s="1" t="s">
        <v>109</v>
      </c>
      <c r="AC8" s="84" t="s">
        <v>109</v>
      </c>
      <c r="AD8" s="84" t="s">
        <v>109</v>
      </c>
      <c r="AE8" s="162" t="s">
        <v>17</v>
      </c>
      <c r="AF8" s="1" t="s">
        <v>16</v>
      </c>
      <c r="AG8" s="1" t="s">
        <v>16</v>
      </c>
      <c r="AH8" s="1" t="s">
        <v>16</v>
      </c>
      <c r="AI8" s="1" t="s">
        <v>16</v>
      </c>
      <c r="AJ8" s="1" t="s">
        <v>16</v>
      </c>
      <c r="AK8" s="1" t="s">
        <v>16</v>
      </c>
      <c r="AL8" s="1">
        <v>0</v>
      </c>
      <c r="AM8" s="1">
        <v>0</v>
      </c>
      <c r="AN8" s="1">
        <v>0</v>
      </c>
      <c r="AO8" s="1" t="s">
        <v>90</v>
      </c>
      <c r="AP8" s="1" t="s">
        <v>90</v>
      </c>
      <c r="AQ8" s="1" t="s">
        <v>90</v>
      </c>
      <c r="AR8" s="151" t="s">
        <v>17</v>
      </c>
      <c r="AS8" s="1" t="s">
        <v>16</v>
      </c>
      <c r="AT8" s="1" t="s">
        <v>16</v>
      </c>
      <c r="AU8" s="1" t="s">
        <v>16</v>
      </c>
      <c r="AV8" s="1" t="s">
        <v>16</v>
      </c>
      <c r="AW8" s="1" t="s">
        <v>16</v>
      </c>
      <c r="AX8" s="1" t="s">
        <v>16</v>
      </c>
      <c r="AY8" s="1">
        <v>0</v>
      </c>
      <c r="AZ8" s="1">
        <v>0</v>
      </c>
      <c r="BA8" s="1">
        <v>0</v>
      </c>
      <c r="BB8" s="1" t="s">
        <v>90</v>
      </c>
      <c r="BC8" s="1" t="s">
        <v>90</v>
      </c>
      <c r="BD8" s="1" t="s">
        <v>90</v>
      </c>
      <c r="BE8" s="162" t="s">
        <v>17</v>
      </c>
      <c r="BF8" s="1" t="s">
        <v>16</v>
      </c>
      <c r="BG8" s="1" t="s">
        <v>16</v>
      </c>
      <c r="BH8" s="1" t="s">
        <v>16</v>
      </c>
      <c r="BI8" s="1" t="s">
        <v>16</v>
      </c>
      <c r="BJ8" s="1" t="s">
        <v>16</v>
      </c>
      <c r="BK8" s="1" t="s">
        <v>16</v>
      </c>
      <c r="BL8" s="1">
        <v>0</v>
      </c>
      <c r="BM8" s="1">
        <v>0</v>
      </c>
      <c r="BN8" s="1">
        <v>0</v>
      </c>
      <c r="BO8" s="1" t="s">
        <v>90</v>
      </c>
      <c r="BP8" s="1" t="s">
        <v>90</v>
      </c>
      <c r="BQ8" s="1" t="s">
        <v>90</v>
      </c>
      <c r="BR8" s="89">
        <v>20</v>
      </c>
      <c r="BS8" s="89">
        <v>20</v>
      </c>
      <c r="BT8" s="9">
        <v>1</v>
      </c>
      <c r="BU8" s="89">
        <v>1</v>
      </c>
      <c r="BV8" s="108" t="s">
        <v>23</v>
      </c>
      <c r="BW8" s="108" t="s">
        <v>28</v>
      </c>
      <c r="BX8" s="108" t="s">
        <v>23</v>
      </c>
      <c r="BY8" s="108" t="s">
        <v>23</v>
      </c>
      <c r="BZ8" s="89">
        <v>8</v>
      </c>
      <c r="CA8" s="89">
        <v>9</v>
      </c>
      <c r="CB8" s="89">
        <v>0</v>
      </c>
      <c r="CC8" s="89">
        <v>0</v>
      </c>
      <c r="CD8" s="108" t="s">
        <v>23</v>
      </c>
      <c r="CE8" s="108" t="s">
        <v>28</v>
      </c>
      <c r="CF8" s="108" t="s">
        <v>23</v>
      </c>
      <c r="CG8" s="108" t="s">
        <v>23</v>
      </c>
      <c r="CH8" s="105">
        <v>1</v>
      </c>
      <c r="CI8" s="105">
        <v>1</v>
      </c>
      <c r="CJ8" s="105">
        <v>0</v>
      </c>
      <c r="CK8" s="105">
        <v>0</v>
      </c>
      <c r="CL8" s="105">
        <v>2</v>
      </c>
      <c r="CM8" s="105">
        <v>2</v>
      </c>
      <c r="CN8" s="105">
        <v>2</v>
      </c>
      <c r="CO8" s="105">
        <v>2</v>
      </c>
      <c r="CP8" s="143" t="s">
        <v>23</v>
      </c>
      <c r="CQ8" s="143" t="s">
        <v>23</v>
      </c>
      <c r="CR8" s="1" t="s">
        <v>23</v>
      </c>
      <c r="CS8" s="1" t="s">
        <v>23</v>
      </c>
      <c r="CT8" s="1">
        <v>0.31</v>
      </c>
      <c r="CU8" s="1">
        <v>0.32</v>
      </c>
      <c r="CV8" s="1">
        <v>0.13</v>
      </c>
      <c r="CW8" s="1">
        <v>0.12</v>
      </c>
      <c r="CX8" s="1">
        <v>0.5</v>
      </c>
      <c r="CY8" s="1">
        <v>0.5</v>
      </c>
      <c r="CZ8" s="1">
        <v>0.5</v>
      </c>
      <c r="DA8" s="1">
        <v>0.5</v>
      </c>
      <c r="DB8" s="1">
        <v>0.5</v>
      </c>
      <c r="DC8" s="1">
        <v>0.5</v>
      </c>
      <c r="DD8" s="1">
        <v>0.5</v>
      </c>
      <c r="DE8" s="1">
        <v>0.5</v>
      </c>
      <c r="DF8" s="1">
        <v>1.1000000000000001</v>
      </c>
      <c r="DG8" s="1">
        <v>1.1000000000000001</v>
      </c>
      <c r="DH8" s="47" t="s">
        <v>156</v>
      </c>
      <c r="DI8" s="48" t="s">
        <v>156</v>
      </c>
      <c r="DJ8" s="48">
        <v>0.5</v>
      </c>
      <c r="DK8" s="48">
        <v>0.5</v>
      </c>
      <c r="DL8" s="48">
        <v>0.5</v>
      </c>
      <c r="DM8" s="48">
        <v>0.5</v>
      </c>
      <c r="DN8" s="48">
        <v>1</v>
      </c>
      <c r="DO8" s="48">
        <v>1</v>
      </c>
      <c r="DP8" s="48">
        <v>1</v>
      </c>
      <c r="DQ8" s="48">
        <v>1</v>
      </c>
      <c r="DR8" s="6">
        <f t="shared" si="1"/>
        <v>0.5</v>
      </c>
      <c r="DS8" s="6">
        <f t="shared" si="2"/>
        <v>0.5</v>
      </c>
      <c r="DT8" s="6">
        <f t="shared" si="0"/>
        <v>0.5</v>
      </c>
      <c r="DU8" s="6">
        <f t="shared" si="0"/>
        <v>0.5</v>
      </c>
      <c r="DV8" s="1" t="s">
        <v>89</v>
      </c>
      <c r="DW8" s="1">
        <v>250</v>
      </c>
      <c r="DX8" s="2" t="s">
        <v>16</v>
      </c>
      <c r="DZ8" s="2" t="s">
        <v>16</v>
      </c>
      <c r="EB8" s="2">
        <v>89</v>
      </c>
      <c r="EC8" s="1" t="s">
        <v>16</v>
      </c>
      <c r="ED8" s="2" t="s">
        <v>16</v>
      </c>
      <c r="EF8" s="2">
        <v>4</v>
      </c>
      <c r="EG8" s="1">
        <v>2</v>
      </c>
      <c r="EH8" s="2">
        <v>0</v>
      </c>
      <c r="EJ8" s="2">
        <v>0</v>
      </c>
      <c r="EL8" s="2">
        <v>0</v>
      </c>
      <c r="EN8" s="2">
        <v>5</v>
      </c>
      <c r="EO8" s="1">
        <v>5</v>
      </c>
      <c r="EP8" s="2">
        <v>0</v>
      </c>
      <c r="ER8" s="2">
        <v>0</v>
      </c>
      <c r="ET8" s="2">
        <v>0</v>
      </c>
      <c r="EV8" s="1" t="s">
        <v>89</v>
      </c>
      <c r="EW8" s="1">
        <v>250</v>
      </c>
      <c r="EX8" s="2" t="s">
        <v>16</v>
      </c>
      <c r="EZ8" s="2" t="s">
        <v>16</v>
      </c>
      <c r="FB8" s="2">
        <v>85</v>
      </c>
      <c r="FC8" s="1" t="s">
        <v>16</v>
      </c>
      <c r="FD8" s="2" t="s">
        <v>16</v>
      </c>
      <c r="FF8" s="2">
        <v>2</v>
      </c>
      <c r="FG8" s="1">
        <v>1</v>
      </c>
      <c r="FH8" s="2">
        <v>0</v>
      </c>
      <c r="FJ8" s="2">
        <v>0</v>
      </c>
      <c r="FL8" s="2">
        <v>0</v>
      </c>
      <c r="FN8" s="3" t="s">
        <v>49</v>
      </c>
      <c r="FO8" s="4"/>
      <c r="FP8" s="3">
        <v>0</v>
      </c>
      <c r="FQ8" s="4"/>
      <c r="FR8" s="3">
        <v>0</v>
      </c>
      <c r="FS8" s="4"/>
      <c r="FT8" s="3">
        <v>0</v>
      </c>
      <c r="FU8" s="4"/>
      <c r="FV8" s="1" t="s">
        <v>89</v>
      </c>
      <c r="FW8" s="1">
        <v>250</v>
      </c>
      <c r="FX8" s="2" t="s">
        <v>16</v>
      </c>
      <c r="FZ8" s="2" t="s">
        <v>16</v>
      </c>
      <c r="GB8" s="2">
        <v>63</v>
      </c>
      <c r="GC8" s="1" t="s">
        <v>16</v>
      </c>
      <c r="GD8" s="2" t="s">
        <v>16</v>
      </c>
      <c r="GF8" s="2">
        <v>0.5</v>
      </c>
      <c r="GG8" s="1">
        <v>0.5</v>
      </c>
      <c r="GH8" s="2">
        <v>0</v>
      </c>
      <c r="GJ8" s="2">
        <v>0</v>
      </c>
      <c r="GL8" s="2">
        <v>0</v>
      </c>
      <c r="GN8" s="2" t="s">
        <v>49</v>
      </c>
      <c r="GP8" s="2">
        <v>0</v>
      </c>
      <c r="GR8" s="2">
        <v>0</v>
      </c>
      <c r="GT8" s="2">
        <v>0</v>
      </c>
      <c r="KV8" s="10" t="s">
        <v>49</v>
      </c>
      <c r="KX8" s="10">
        <v>0</v>
      </c>
      <c r="KZ8" s="10">
        <v>0</v>
      </c>
      <c r="LB8" s="10">
        <v>0</v>
      </c>
      <c r="LD8" s="37" t="s">
        <v>66</v>
      </c>
      <c r="LF8" s="37" t="s">
        <v>66</v>
      </c>
      <c r="LH8" s="37" t="s">
        <v>66</v>
      </c>
      <c r="LJ8" s="37" t="s">
        <v>66</v>
      </c>
      <c r="LL8" s="10">
        <v>20</v>
      </c>
      <c r="LM8" s="9">
        <v>10</v>
      </c>
      <c r="LN8" s="10">
        <v>0</v>
      </c>
      <c r="LP8" s="10">
        <v>0</v>
      </c>
      <c r="LR8" s="10">
        <v>0</v>
      </c>
      <c r="LT8" s="37" t="s">
        <v>66</v>
      </c>
      <c r="LV8" s="37" t="s">
        <v>66</v>
      </c>
      <c r="LX8" s="37" t="s">
        <v>66</v>
      </c>
      <c r="LZ8" s="37" t="s">
        <v>66</v>
      </c>
    </row>
    <row r="9" spans="1:339" x14ac:dyDescent="0.25">
      <c r="A9" s="1" t="s">
        <v>33</v>
      </c>
      <c r="B9" s="1" t="s">
        <v>34</v>
      </c>
      <c r="C9" s="13" t="s">
        <v>66</v>
      </c>
      <c r="D9" s="1">
        <v>172.604872</v>
      </c>
      <c r="E9" s="1">
        <v>-43.492195000000002</v>
      </c>
      <c r="F9" s="1" t="s">
        <v>87</v>
      </c>
      <c r="G9" s="1" t="s">
        <v>79</v>
      </c>
      <c r="H9" s="1" t="s">
        <v>79</v>
      </c>
      <c r="I9" s="1" t="s">
        <v>82</v>
      </c>
      <c r="J9" s="84" t="s">
        <v>166</v>
      </c>
      <c r="K9" s="1" t="s">
        <v>90</v>
      </c>
      <c r="L9" s="1" t="s">
        <v>90</v>
      </c>
      <c r="M9" s="1" t="s">
        <v>90</v>
      </c>
      <c r="N9" s="1" t="s">
        <v>90</v>
      </c>
      <c r="O9" s="1">
        <v>3</v>
      </c>
      <c r="P9" s="1">
        <v>15.7</v>
      </c>
      <c r="Q9" s="1">
        <v>20</v>
      </c>
      <c r="R9" s="151" t="s">
        <v>17</v>
      </c>
      <c r="S9" s="1" t="s">
        <v>16</v>
      </c>
      <c r="T9" s="1" t="s">
        <v>16</v>
      </c>
      <c r="U9" s="1" t="s">
        <v>16</v>
      </c>
      <c r="V9" s="1" t="s">
        <v>16</v>
      </c>
      <c r="W9" s="1" t="s">
        <v>16</v>
      </c>
      <c r="X9" s="1" t="s">
        <v>16</v>
      </c>
      <c r="Y9" s="7">
        <v>0</v>
      </c>
      <c r="Z9" s="7">
        <v>0</v>
      </c>
      <c r="AA9" s="7">
        <v>0</v>
      </c>
      <c r="AB9" s="1" t="s">
        <v>90</v>
      </c>
      <c r="AC9" s="1" t="s">
        <v>90</v>
      </c>
      <c r="AD9" s="1" t="s">
        <v>90</v>
      </c>
      <c r="AE9" s="162" t="s">
        <v>17</v>
      </c>
      <c r="AF9" s="1" t="s">
        <v>16</v>
      </c>
      <c r="AG9" s="1" t="s">
        <v>16</v>
      </c>
      <c r="AH9" s="1" t="s">
        <v>16</v>
      </c>
      <c r="AI9" s="1" t="s">
        <v>16</v>
      </c>
      <c r="AJ9" s="1" t="s">
        <v>16</v>
      </c>
      <c r="AK9" s="1" t="s">
        <v>16</v>
      </c>
      <c r="AL9" s="1">
        <v>0</v>
      </c>
      <c r="AM9" s="1">
        <v>0</v>
      </c>
      <c r="AN9" s="1">
        <v>0</v>
      </c>
      <c r="AO9" s="1" t="s">
        <v>90</v>
      </c>
      <c r="AP9" s="1" t="s">
        <v>90</v>
      </c>
      <c r="AQ9" s="1" t="s">
        <v>90</v>
      </c>
      <c r="AR9" s="151" t="s">
        <v>17</v>
      </c>
      <c r="AS9" s="1" t="s">
        <v>16</v>
      </c>
      <c r="AT9" s="1" t="s">
        <v>16</v>
      </c>
      <c r="AU9" s="1" t="s">
        <v>16</v>
      </c>
      <c r="AV9" s="1" t="s">
        <v>16</v>
      </c>
      <c r="AW9" s="1" t="s">
        <v>16</v>
      </c>
      <c r="AX9" s="1" t="s">
        <v>16</v>
      </c>
      <c r="AY9" s="1">
        <v>0</v>
      </c>
      <c r="AZ9" s="1">
        <v>0</v>
      </c>
      <c r="BA9" s="1">
        <v>0</v>
      </c>
      <c r="BB9" s="1" t="s">
        <v>90</v>
      </c>
      <c r="BC9" s="1" t="s">
        <v>90</v>
      </c>
      <c r="BD9" s="1" t="s">
        <v>90</v>
      </c>
      <c r="BE9" s="162" t="s">
        <v>17</v>
      </c>
      <c r="BF9" s="1" t="s">
        <v>16</v>
      </c>
      <c r="BG9" s="1" t="s">
        <v>16</v>
      </c>
      <c r="BH9" s="1" t="s">
        <v>16</v>
      </c>
      <c r="BI9" s="1" t="s">
        <v>16</v>
      </c>
      <c r="BJ9" s="1" t="s">
        <v>16</v>
      </c>
      <c r="BK9" s="1" t="s">
        <v>16</v>
      </c>
      <c r="BL9" s="1">
        <v>0</v>
      </c>
      <c r="BM9" s="1">
        <v>0</v>
      </c>
      <c r="BN9" s="1">
        <v>0</v>
      </c>
      <c r="BO9" s="1" t="s">
        <v>90</v>
      </c>
      <c r="BP9" s="1" t="s">
        <v>90</v>
      </c>
      <c r="BQ9" s="1" t="s">
        <v>90</v>
      </c>
      <c r="BR9" s="7">
        <v>13</v>
      </c>
      <c r="BS9" s="1">
        <v>11</v>
      </c>
      <c r="BT9" s="7">
        <v>0</v>
      </c>
      <c r="BU9" s="7">
        <v>1</v>
      </c>
      <c r="BV9" s="107" t="s">
        <v>28</v>
      </c>
      <c r="BW9" s="107" t="s">
        <v>28</v>
      </c>
      <c r="BX9" s="107" t="s">
        <v>23</v>
      </c>
      <c r="BY9" s="107" t="s">
        <v>23</v>
      </c>
      <c r="BZ9" s="7">
        <v>4</v>
      </c>
      <c r="CA9" s="7">
        <v>3</v>
      </c>
      <c r="CB9" s="7">
        <v>0</v>
      </c>
      <c r="CC9" s="7">
        <v>0</v>
      </c>
      <c r="CD9" s="107" t="s">
        <v>28</v>
      </c>
      <c r="CE9" s="107" t="s">
        <v>23</v>
      </c>
      <c r="CF9" s="107" t="s">
        <v>23</v>
      </c>
      <c r="CG9" s="107" t="s">
        <v>23</v>
      </c>
      <c r="CH9" s="7">
        <v>0</v>
      </c>
      <c r="CI9" s="7">
        <v>0</v>
      </c>
      <c r="CJ9" s="7">
        <v>0</v>
      </c>
      <c r="CK9" s="7">
        <v>0</v>
      </c>
      <c r="CL9" s="7">
        <v>26</v>
      </c>
      <c r="CM9" s="7">
        <v>26</v>
      </c>
      <c r="CN9" s="7">
        <v>26</v>
      </c>
      <c r="CO9" s="7">
        <v>26</v>
      </c>
      <c r="CP9" s="106" t="s">
        <v>23</v>
      </c>
      <c r="CQ9" s="106" t="s">
        <v>23</v>
      </c>
      <c r="CR9" s="1" t="s">
        <v>23</v>
      </c>
      <c r="CS9" s="1" t="s">
        <v>23</v>
      </c>
      <c r="CT9" s="1">
        <v>0.21</v>
      </c>
      <c r="CU9" s="1">
        <v>0.23</v>
      </c>
      <c r="CV9" s="1">
        <v>0.13</v>
      </c>
      <c r="CW9" s="1">
        <v>0.15</v>
      </c>
      <c r="CX9" s="1">
        <v>1.5</v>
      </c>
      <c r="CY9" s="1">
        <v>1.5</v>
      </c>
      <c r="CZ9" s="1">
        <v>1.5</v>
      </c>
      <c r="DA9" s="1">
        <v>1.5</v>
      </c>
      <c r="DB9" s="1">
        <v>1.6</v>
      </c>
      <c r="DC9" s="1">
        <v>1.6</v>
      </c>
      <c r="DD9" s="1">
        <v>1.6</v>
      </c>
      <c r="DE9" s="1">
        <v>1.6</v>
      </c>
      <c r="DF9" s="1">
        <v>3.5</v>
      </c>
      <c r="DG9" s="1">
        <v>3.5</v>
      </c>
      <c r="DH9" s="47" t="s">
        <v>156</v>
      </c>
      <c r="DI9" s="47" t="s">
        <v>156</v>
      </c>
      <c r="DJ9" s="47">
        <v>1.6</v>
      </c>
      <c r="DK9" s="47">
        <v>1.6</v>
      </c>
      <c r="DL9" s="47">
        <v>1.6</v>
      </c>
      <c r="DM9" s="47">
        <v>1.6</v>
      </c>
      <c r="DN9" s="48">
        <v>2</v>
      </c>
      <c r="DO9" s="48">
        <v>2</v>
      </c>
      <c r="DP9" s="48">
        <v>2</v>
      </c>
      <c r="DQ9" s="48">
        <v>2</v>
      </c>
      <c r="DR9" s="6">
        <f t="shared" si="1"/>
        <v>0.39999999999999991</v>
      </c>
      <c r="DS9" s="6">
        <f t="shared" si="2"/>
        <v>0.39999999999999991</v>
      </c>
      <c r="DT9" s="6">
        <f t="shared" si="0"/>
        <v>0.39999999999999991</v>
      </c>
      <c r="DU9" s="6">
        <f t="shared" si="0"/>
        <v>0.39999999999999991</v>
      </c>
      <c r="DV9" s="1" t="s">
        <v>89</v>
      </c>
      <c r="DW9" s="1">
        <v>350</v>
      </c>
      <c r="DX9" s="2" t="s">
        <v>16</v>
      </c>
      <c r="DZ9" s="2" t="s">
        <v>16</v>
      </c>
      <c r="EB9" s="2">
        <v>-4</v>
      </c>
      <c r="EC9" s="1" t="s">
        <v>16</v>
      </c>
      <c r="ED9" s="2">
        <v>-39</v>
      </c>
      <c r="EE9" s="1" t="s">
        <v>16</v>
      </c>
      <c r="EF9" s="2">
        <v>0</v>
      </c>
      <c r="EH9" s="2">
        <v>0</v>
      </c>
      <c r="EJ9" s="2">
        <v>0</v>
      </c>
      <c r="EL9" s="2" t="s">
        <v>16</v>
      </c>
      <c r="EN9" s="10">
        <v>0</v>
      </c>
      <c r="EO9" s="9"/>
      <c r="EP9" s="10">
        <v>0</v>
      </c>
      <c r="EQ9" s="9"/>
      <c r="ER9" s="10">
        <v>0</v>
      </c>
      <c r="ES9" s="9"/>
      <c r="ET9" s="10" t="s">
        <v>16</v>
      </c>
      <c r="EU9" s="9"/>
      <c r="EV9" s="1" t="s">
        <v>89</v>
      </c>
      <c r="EW9" s="1">
        <v>350</v>
      </c>
      <c r="EX9" s="2" t="s">
        <v>16</v>
      </c>
      <c r="EZ9" s="2" t="s">
        <v>16</v>
      </c>
      <c r="FB9" s="2">
        <v>-1</v>
      </c>
      <c r="FC9" s="1" t="s">
        <v>16</v>
      </c>
      <c r="FD9" s="2">
        <v>-32</v>
      </c>
      <c r="FE9" s="1" t="s">
        <v>16</v>
      </c>
      <c r="FF9" s="2">
        <v>0</v>
      </c>
      <c r="FH9" s="2">
        <v>0</v>
      </c>
      <c r="FJ9" s="2">
        <v>0</v>
      </c>
      <c r="FL9" s="2" t="s">
        <v>16</v>
      </c>
      <c r="FN9" s="3">
        <v>0</v>
      </c>
      <c r="FO9" s="4"/>
      <c r="FP9" s="3">
        <v>0</v>
      </c>
      <c r="FQ9" s="4"/>
      <c r="FR9" s="3">
        <v>0</v>
      </c>
      <c r="FS9" s="4"/>
      <c r="FT9" s="3" t="s">
        <v>16</v>
      </c>
      <c r="FU9" s="4"/>
      <c r="FV9" s="1" t="s">
        <v>89</v>
      </c>
      <c r="FW9" s="1">
        <v>350</v>
      </c>
      <c r="FX9" s="2" t="s">
        <v>16</v>
      </c>
      <c r="FZ9" s="2" t="s">
        <v>16</v>
      </c>
      <c r="GB9" s="2">
        <v>2</v>
      </c>
      <c r="GC9" s="1" t="s">
        <v>16</v>
      </c>
      <c r="GD9" s="2">
        <v>-32</v>
      </c>
      <c r="GE9" s="1" t="s">
        <v>16</v>
      </c>
      <c r="GF9" s="2">
        <v>0</v>
      </c>
      <c r="GH9" s="2">
        <v>0</v>
      </c>
      <c r="GJ9" s="2">
        <v>0</v>
      </c>
      <c r="GL9" s="2" t="s">
        <v>16</v>
      </c>
      <c r="GN9" s="2">
        <v>0</v>
      </c>
      <c r="GP9" s="2">
        <v>0</v>
      </c>
      <c r="GR9" s="2">
        <v>0</v>
      </c>
      <c r="GT9" s="2" t="s">
        <v>16</v>
      </c>
      <c r="KV9" s="10">
        <v>0</v>
      </c>
      <c r="KX9" s="10">
        <v>0</v>
      </c>
      <c r="KZ9" s="10">
        <v>0</v>
      </c>
      <c r="LB9" s="37">
        <v>0</v>
      </c>
      <c r="LD9" s="37" t="s">
        <v>66</v>
      </c>
      <c r="LF9" s="37" t="s">
        <v>66</v>
      </c>
      <c r="LH9" s="37" t="s">
        <v>66</v>
      </c>
      <c r="LJ9" s="37" t="s">
        <v>66</v>
      </c>
      <c r="LL9" s="10">
        <v>0</v>
      </c>
      <c r="LN9" s="10">
        <v>0</v>
      </c>
      <c r="LP9" s="10">
        <v>0</v>
      </c>
      <c r="LR9" s="37">
        <v>0</v>
      </c>
      <c r="LT9" s="37" t="s">
        <v>66</v>
      </c>
      <c r="LV9" s="37" t="s">
        <v>66</v>
      </c>
      <c r="LX9" s="37" t="s">
        <v>66</v>
      </c>
      <c r="LZ9" s="37" t="s">
        <v>66</v>
      </c>
    </row>
    <row r="10" spans="1:339" x14ac:dyDescent="0.25">
      <c r="A10" s="1" t="s">
        <v>35</v>
      </c>
      <c r="B10" s="1" t="s">
        <v>65</v>
      </c>
      <c r="C10" s="1" t="s">
        <v>54</v>
      </c>
      <c r="D10" s="1">
        <v>172.68998300000001</v>
      </c>
      <c r="E10" s="1">
        <v>-43.496445000000001</v>
      </c>
      <c r="F10" s="1" t="s">
        <v>77</v>
      </c>
      <c r="G10" s="1" t="s">
        <v>79</v>
      </c>
      <c r="H10" s="1" t="s">
        <v>79</v>
      </c>
      <c r="I10" s="1" t="s">
        <v>82</v>
      </c>
      <c r="J10" s="1" t="s">
        <v>36</v>
      </c>
      <c r="K10" s="1" t="s">
        <v>90</v>
      </c>
      <c r="L10" s="1" t="s">
        <v>90</v>
      </c>
      <c r="M10" s="1" t="s">
        <v>90</v>
      </c>
      <c r="N10" s="1" t="s">
        <v>90</v>
      </c>
      <c r="O10" s="1">
        <v>1</v>
      </c>
      <c r="P10" s="13" t="s">
        <v>66</v>
      </c>
      <c r="Q10" s="1">
        <v>20</v>
      </c>
      <c r="R10" s="151" t="s">
        <v>17</v>
      </c>
      <c r="S10" s="1" t="s">
        <v>16</v>
      </c>
      <c r="T10" s="1" t="s">
        <v>16</v>
      </c>
      <c r="U10" s="1" t="s">
        <v>16</v>
      </c>
      <c r="V10" s="1" t="s">
        <v>16</v>
      </c>
      <c r="W10" s="1" t="s">
        <v>16</v>
      </c>
      <c r="X10" s="1" t="s">
        <v>16</v>
      </c>
      <c r="Y10" s="7">
        <v>0</v>
      </c>
      <c r="Z10" s="7">
        <v>0</v>
      </c>
      <c r="AA10" s="7">
        <v>0</v>
      </c>
      <c r="AB10" s="1" t="s">
        <v>90</v>
      </c>
      <c r="AC10" s="1" t="s">
        <v>90</v>
      </c>
      <c r="AD10" s="1" t="s">
        <v>90</v>
      </c>
      <c r="AE10" s="163" t="s">
        <v>19</v>
      </c>
      <c r="AF10" s="1" t="s">
        <v>16</v>
      </c>
      <c r="AG10" s="1" t="s">
        <v>91</v>
      </c>
      <c r="AH10" s="1" t="s">
        <v>91</v>
      </c>
      <c r="AI10" s="1" t="s">
        <v>91</v>
      </c>
      <c r="AJ10" s="1" t="s">
        <v>91</v>
      </c>
      <c r="AK10" s="1" t="s">
        <v>91</v>
      </c>
      <c r="AL10" s="90">
        <v>5</v>
      </c>
      <c r="AM10" s="90">
        <v>40</v>
      </c>
      <c r="AN10" s="90">
        <v>40</v>
      </c>
      <c r="AO10" s="1" t="s">
        <v>109</v>
      </c>
      <c r="AP10" s="84" t="s">
        <v>94</v>
      </c>
      <c r="AQ10" s="84" t="s">
        <v>94</v>
      </c>
      <c r="AR10" s="152" t="s">
        <v>19</v>
      </c>
      <c r="AS10" s="1" t="s">
        <v>16</v>
      </c>
      <c r="AT10" s="1" t="s">
        <v>106</v>
      </c>
      <c r="AU10" s="1" t="s">
        <v>106</v>
      </c>
      <c r="AV10" s="1" t="s">
        <v>16</v>
      </c>
      <c r="AW10" s="1" t="s">
        <v>107</v>
      </c>
      <c r="AX10" s="1" t="s">
        <v>107</v>
      </c>
      <c r="AY10" s="1">
        <v>0</v>
      </c>
      <c r="AZ10" s="13">
        <v>15</v>
      </c>
      <c r="BA10" s="1">
        <v>15</v>
      </c>
      <c r="BB10" s="1" t="s">
        <v>90</v>
      </c>
      <c r="BC10" s="1" t="s">
        <v>109</v>
      </c>
      <c r="BD10" s="84" t="s">
        <v>109</v>
      </c>
      <c r="BE10" s="163" t="s">
        <v>19</v>
      </c>
      <c r="BF10" s="1" t="s">
        <v>16</v>
      </c>
      <c r="BG10" s="1" t="s">
        <v>106</v>
      </c>
      <c r="BH10" s="1" t="s">
        <v>106</v>
      </c>
      <c r="BI10" s="1" t="s">
        <v>108</v>
      </c>
      <c r="BJ10" s="1" t="s">
        <v>108</v>
      </c>
      <c r="BK10" s="1" t="s">
        <v>108</v>
      </c>
      <c r="BL10" s="84" t="s">
        <v>49</v>
      </c>
      <c r="BM10" s="1" t="s">
        <v>49</v>
      </c>
      <c r="BN10" s="1" t="s">
        <v>49</v>
      </c>
      <c r="BO10" s="1" t="s">
        <v>95</v>
      </c>
      <c r="BP10" s="1" t="s">
        <v>95</v>
      </c>
      <c r="BQ10" s="1" t="s">
        <v>95</v>
      </c>
      <c r="BR10" s="7">
        <v>2</v>
      </c>
      <c r="BS10" s="7">
        <v>14</v>
      </c>
      <c r="BT10" s="7">
        <v>5</v>
      </c>
      <c r="BU10" s="1">
        <v>16</v>
      </c>
      <c r="BV10" s="106" t="s">
        <v>23</v>
      </c>
      <c r="BW10" s="106" t="s">
        <v>24</v>
      </c>
      <c r="BX10" s="106" t="s">
        <v>24</v>
      </c>
      <c r="BY10" s="106" t="s">
        <v>23</v>
      </c>
      <c r="BZ10" s="1">
        <v>0</v>
      </c>
      <c r="CA10" s="1">
        <v>5</v>
      </c>
      <c r="CB10" s="1">
        <v>1</v>
      </c>
      <c r="CC10" s="1">
        <v>6</v>
      </c>
      <c r="CD10" s="106" t="s">
        <v>23</v>
      </c>
      <c r="CE10" s="106" t="s">
        <v>24</v>
      </c>
      <c r="CF10" s="106" t="s">
        <v>24</v>
      </c>
      <c r="CG10" s="106" t="s">
        <v>23</v>
      </c>
      <c r="CH10" s="1">
        <v>0</v>
      </c>
      <c r="CI10" s="1">
        <v>50</v>
      </c>
      <c r="CJ10" s="1">
        <v>4</v>
      </c>
      <c r="CK10" s="1">
        <v>17</v>
      </c>
      <c r="CL10" s="1">
        <v>19</v>
      </c>
      <c r="CM10" s="1">
        <v>19</v>
      </c>
      <c r="CN10" s="1">
        <v>13</v>
      </c>
      <c r="CO10" s="1">
        <v>6</v>
      </c>
      <c r="CP10" s="106" t="s">
        <v>23</v>
      </c>
      <c r="CQ10" s="106" t="s">
        <v>23</v>
      </c>
      <c r="CR10" s="81" t="s">
        <v>24</v>
      </c>
      <c r="CS10" s="106" t="s">
        <v>28</v>
      </c>
      <c r="CT10" s="1">
        <v>0.17</v>
      </c>
      <c r="CU10" s="1">
        <v>0.34</v>
      </c>
      <c r="CV10" s="1">
        <v>0.23</v>
      </c>
      <c r="CW10" s="1">
        <v>0.31</v>
      </c>
      <c r="CX10" s="1">
        <v>2.5</v>
      </c>
      <c r="CY10" s="1">
        <v>2.5</v>
      </c>
      <c r="CZ10" s="1">
        <v>2.2000000000000002</v>
      </c>
      <c r="DA10" s="1">
        <v>1.5</v>
      </c>
      <c r="DB10" s="1">
        <v>2.6</v>
      </c>
      <c r="DC10" s="1">
        <v>2.6</v>
      </c>
      <c r="DD10" s="1">
        <v>2.2000000000000002</v>
      </c>
      <c r="DE10" s="1">
        <v>1.5</v>
      </c>
      <c r="DF10" s="49" t="s">
        <v>156</v>
      </c>
      <c r="DG10" s="49">
        <v>2.9</v>
      </c>
      <c r="DH10" s="122" t="s">
        <v>156</v>
      </c>
      <c r="DI10" s="1">
        <v>2.8</v>
      </c>
      <c r="DJ10" s="1">
        <v>2.6</v>
      </c>
      <c r="DK10" s="1">
        <v>2.6</v>
      </c>
      <c r="DL10" s="1">
        <v>2.2000000000000002</v>
      </c>
      <c r="DM10" s="1">
        <v>1.5</v>
      </c>
      <c r="DN10" s="1">
        <v>8.9</v>
      </c>
      <c r="DO10" s="1">
        <v>8.9</v>
      </c>
      <c r="DP10" s="1">
        <v>8.9</v>
      </c>
      <c r="DQ10" s="1">
        <v>8.9</v>
      </c>
      <c r="DR10" s="6">
        <f t="shared" si="1"/>
        <v>6.3000000000000007</v>
      </c>
      <c r="DS10" s="6">
        <f t="shared" si="2"/>
        <v>6.3000000000000007</v>
      </c>
      <c r="DT10" s="6">
        <f t="shared" si="0"/>
        <v>6.7</v>
      </c>
      <c r="DU10" s="6">
        <f t="shared" si="0"/>
        <v>7.4</v>
      </c>
      <c r="DV10" s="1" t="s">
        <v>89</v>
      </c>
      <c r="DW10" s="1">
        <v>300</v>
      </c>
      <c r="DX10" s="2">
        <v>-113</v>
      </c>
      <c r="DY10" s="1">
        <v>127</v>
      </c>
      <c r="DZ10" s="2">
        <v>136</v>
      </c>
      <c r="EA10" s="1">
        <v>71</v>
      </c>
      <c r="EB10" s="2">
        <v>54</v>
      </c>
      <c r="EC10" s="1">
        <v>56</v>
      </c>
      <c r="ED10" s="2">
        <v>-64</v>
      </c>
      <c r="EE10" s="1">
        <v>90</v>
      </c>
      <c r="EF10" s="2">
        <v>0</v>
      </c>
      <c r="EH10" s="2">
        <v>0</v>
      </c>
      <c r="EJ10" s="2">
        <v>0</v>
      </c>
      <c r="EL10" s="2">
        <v>0</v>
      </c>
      <c r="EN10" s="2">
        <v>0</v>
      </c>
      <c r="EP10" s="2">
        <v>0</v>
      </c>
      <c r="ER10" s="2">
        <v>0</v>
      </c>
      <c r="ET10" s="2">
        <v>0</v>
      </c>
      <c r="EV10" s="9" t="s">
        <v>89</v>
      </c>
      <c r="EW10" s="9">
        <v>300</v>
      </c>
      <c r="EX10" s="10">
        <v>151</v>
      </c>
      <c r="EY10" s="9">
        <v>54</v>
      </c>
      <c r="EZ10" s="10">
        <v>79</v>
      </c>
      <c r="FA10" s="9">
        <v>56</v>
      </c>
      <c r="FB10" s="10">
        <v>33</v>
      </c>
      <c r="FC10" s="9">
        <v>35</v>
      </c>
      <c r="FD10" s="10">
        <v>-41</v>
      </c>
      <c r="FE10" s="9">
        <v>56</v>
      </c>
      <c r="FF10" s="10">
        <v>0</v>
      </c>
      <c r="FG10" s="9"/>
      <c r="FH10" s="10">
        <v>81</v>
      </c>
      <c r="FI10" s="9">
        <v>29</v>
      </c>
      <c r="FJ10" s="10">
        <v>0</v>
      </c>
      <c r="FK10" s="9"/>
      <c r="FL10" s="10">
        <v>0</v>
      </c>
      <c r="FM10" s="9"/>
      <c r="FN10" s="3">
        <v>0</v>
      </c>
      <c r="FO10" s="4"/>
      <c r="FP10" s="3">
        <v>80</v>
      </c>
      <c r="FQ10" s="4">
        <v>30</v>
      </c>
      <c r="FR10" s="3">
        <v>0</v>
      </c>
      <c r="FS10" s="4"/>
      <c r="FT10" s="3">
        <v>0</v>
      </c>
      <c r="FU10" s="4"/>
      <c r="FV10" s="1" t="s">
        <v>89</v>
      </c>
      <c r="FW10" s="1">
        <v>300</v>
      </c>
      <c r="FX10" s="2">
        <v>-34</v>
      </c>
      <c r="FY10" s="1">
        <v>78</v>
      </c>
      <c r="FZ10" s="2">
        <v>156</v>
      </c>
      <c r="GA10" s="1">
        <v>56</v>
      </c>
      <c r="GB10" s="2">
        <v>61</v>
      </c>
      <c r="GC10" s="1">
        <v>35</v>
      </c>
      <c r="GD10" s="2">
        <v>-83</v>
      </c>
      <c r="GE10" s="1">
        <v>71</v>
      </c>
      <c r="GF10" s="2">
        <v>0</v>
      </c>
      <c r="GH10" s="2">
        <v>0</v>
      </c>
      <c r="GJ10" s="2">
        <v>0</v>
      </c>
      <c r="GL10" s="2">
        <v>0</v>
      </c>
      <c r="GN10" s="2">
        <v>0</v>
      </c>
      <c r="GP10" s="2">
        <v>0</v>
      </c>
      <c r="GR10" s="2">
        <v>0</v>
      </c>
      <c r="GT10" s="2">
        <v>0</v>
      </c>
      <c r="IV10" s="1" t="s">
        <v>110</v>
      </c>
      <c r="IW10" s="13" t="s">
        <v>66</v>
      </c>
      <c r="IX10" s="2">
        <v>-20</v>
      </c>
      <c r="IY10" s="1">
        <v>78</v>
      </c>
      <c r="IZ10" s="2">
        <v>65</v>
      </c>
      <c r="JA10" s="1">
        <v>71</v>
      </c>
      <c r="JB10" s="2">
        <v>58</v>
      </c>
      <c r="JC10" s="1">
        <v>56</v>
      </c>
      <c r="JD10" s="2">
        <v>-68</v>
      </c>
      <c r="JE10" s="1">
        <v>71</v>
      </c>
      <c r="JF10" s="2">
        <v>0</v>
      </c>
      <c r="JH10" s="2">
        <v>25</v>
      </c>
      <c r="JI10" s="1">
        <v>3</v>
      </c>
      <c r="JJ10" s="2">
        <v>39</v>
      </c>
      <c r="JK10" s="1">
        <v>1</v>
      </c>
      <c r="JL10" s="2">
        <v>0.5</v>
      </c>
      <c r="JM10" s="1">
        <v>0.5</v>
      </c>
      <c r="JN10" s="3">
        <v>0</v>
      </c>
      <c r="JO10" s="4"/>
      <c r="JP10" s="3">
        <v>45</v>
      </c>
      <c r="JQ10" s="4">
        <v>35</v>
      </c>
      <c r="JR10" s="3">
        <v>50</v>
      </c>
      <c r="JS10" s="4">
        <v>30</v>
      </c>
      <c r="JT10" s="3" t="s">
        <v>49</v>
      </c>
      <c r="JU10" s="4"/>
      <c r="JV10" s="1" t="s">
        <v>110</v>
      </c>
      <c r="JW10" s="13" t="s">
        <v>66</v>
      </c>
      <c r="JX10" s="2">
        <v>-4</v>
      </c>
      <c r="JY10" s="1">
        <v>78</v>
      </c>
      <c r="JZ10" s="2">
        <v>39</v>
      </c>
      <c r="KA10" s="1">
        <v>71</v>
      </c>
      <c r="KB10" s="2">
        <v>64</v>
      </c>
      <c r="KC10" s="1">
        <v>56</v>
      </c>
      <c r="KD10" s="2">
        <v>-71</v>
      </c>
      <c r="KE10" s="1">
        <v>71</v>
      </c>
      <c r="KF10" s="2">
        <v>0</v>
      </c>
      <c r="KH10" s="2">
        <v>11</v>
      </c>
      <c r="KI10" s="1">
        <v>2</v>
      </c>
      <c r="KJ10" s="2">
        <v>14</v>
      </c>
      <c r="KK10" s="1">
        <v>1</v>
      </c>
      <c r="KL10" s="2">
        <v>1.5</v>
      </c>
      <c r="KM10" s="1">
        <v>0.5</v>
      </c>
      <c r="KN10" s="2">
        <v>0</v>
      </c>
      <c r="KP10" s="2">
        <v>25</v>
      </c>
      <c r="KQ10" s="1">
        <v>35</v>
      </c>
      <c r="KR10" s="2">
        <v>40</v>
      </c>
      <c r="KS10" s="1">
        <v>30</v>
      </c>
      <c r="KT10" s="2" t="s">
        <v>49</v>
      </c>
      <c r="KV10" s="10">
        <v>0</v>
      </c>
      <c r="KX10" s="10">
        <v>80</v>
      </c>
      <c r="KY10" s="9">
        <v>30</v>
      </c>
      <c r="KZ10" s="10">
        <v>0</v>
      </c>
      <c r="LB10" s="10">
        <v>0</v>
      </c>
      <c r="LD10" s="10">
        <v>0</v>
      </c>
      <c r="LF10" s="10">
        <v>45</v>
      </c>
      <c r="LG10" s="9">
        <v>35</v>
      </c>
      <c r="LH10" s="10">
        <v>50</v>
      </c>
      <c r="LI10" s="9">
        <v>30</v>
      </c>
      <c r="LJ10" s="10" t="s">
        <v>49</v>
      </c>
      <c r="LL10" s="10">
        <v>0</v>
      </c>
      <c r="LN10" s="10">
        <v>110</v>
      </c>
      <c r="LO10" s="9">
        <v>40</v>
      </c>
      <c r="LP10" s="10">
        <v>0</v>
      </c>
      <c r="LR10" s="10">
        <v>0</v>
      </c>
      <c r="LT10" s="10">
        <v>0</v>
      </c>
      <c r="LV10" s="10">
        <v>85</v>
      </c>
      <c r="LW10" s="9">
        <v>10</v>
      </c>
      <c r="LX10" s="10">
        <v>70</v>
      </c>
      <c r="LY10" s="9">
        <v>5</v>
      </c>
      <c r="LZ10" s="10">
        <v>30</v>
      </c>
      <c r="MA10" s="9">
        <v>10</v>
      </c>
    </row>
    <row r="11" spans="1:339" x14ac:dyDescent="0.25">
      <c r="A11" s="1" t="s">
        <v>37</v>
      </c>
      <c r="B11" s="1" t="s">
        <v>38</v>
      </c>
      <c r="C11" s="13" t="s">
        <v>66</v>
      </c>
      <c r="D11" s="8">
        <v>172.70650000000001</v>
      </c>
      <c r="E11" s="1">
        <v>-43.509273</v>
      </c>
      <c r="F11" s="1" t="s">
        <v>77</v>
      </c>
      <c r="G11" s="1" t="s">
        <v>82</v>
      </c>
      <c r="H11" s="1" t="s">
        <v>79</v>
      </c>
      <c r="I11" s="1" t="s">
        <v>82</v>
      </c>
      <c r="J11" s="1" t="s">
        <v>36</v>
      </c>
      <c r="K11" s="1" t="s">
        <v>90</v>
      </c>
      <c r="L11" s="1" t="s">
        <v>90</v>
      </c>
      <c r="M11" s="1" t="s">
        <v>90</v>
      </c>
      <c r="N11" s="1" t="s">
        <v>90</v>
      </c>
      <c r="O11" s="1">
        <v>1</v>
      </c>
      <c r="P11" s="6">
        <v>2.75</v>
      </c>
      <c r="Q11" s="1">
        <v>20</v>
      </c>
      <c r="R11" s="151" t="s">
        <v>17</v>
      </c>
      <c r="S11" s="1" t="s">
        <v>16</v>
      </c>
      <c r="T11" s="1" t="s">
        <v>16</v>
      </c>
      <c r="U11" s="1" t="s">
        <v>16</v>
      </c>
      <c r="V11" s="1" t="s">
        <v>16</v>
      </c>
      <c r="W11" s="1" t="s">
        <v>16</v>
      </c>
      <c r="X11" s="1" t="s">
        <v>16</v>
      </c>
      <c r="Y11" s="7">
        <v>0</v>
      </c>
      <c r="Z11" s="7">
        <v>0</v>
      </c>
      <c r="AA11" s="7">
        <v>0</v>
      </c>
      <c r="AB11" s="1" t="s">
        <v>90</v>
      </c>
      <c r="AC11" s="1" t="s">
        <v>90</v>
      </c>
      <c r="AD11" s="1" t="s">
        <v>90</v>
      </c>
      <c r="AE11" s="163" t="s">
        <v>19</v>
      </c>
      <c r="AF11" s="1" t="s">
        <v>106</v>
      </c>
      <c r="AG11" s="1" t="s">
        <v>106</v>
      </c>
      <c r="AH11" s="1" t="s">
        <v>106</v>
      </c>
      <c r="AI11" s="1" t="s">
        <v>107</v>
      </c>
      <c r="AJ11" s="1" t="s">
        <v>107</v>
      </c>
      <c r="AK11" s="1" t="s">
        <v>107</v>
      </c>
      <c r="AL11" s="90">
        <v>45</v>
      </c>
      <c r="AM11" s="90">
        <v>40</v>
      </c>
      <c r="AN11" s="90">
        <v>30</v>
      </c>
      <c r="AO11" s="84" t="s">
        <v>94</v>
      </c>
      <c r="AP11" s="84" t="s">
        <v>94</v>
      </c>
      <c r="AQ11" s="84" t="s">
        <v>94</v>
      </c>
      <c r="AR11" s="152" t="s">
        <v>19</v>
      </c>
      <c r="AS11" s="1" t="s">
        <v>16</v>
      </c>
      <c r="AT11" s="1" t="s">
        <v>16</v>
      </c>
      <c r="AU11" s="1" t="s">
        <v>106</v>
      </c>
      <c r="AV11" s="1" t="s">
        <v>16</v>
      </c>
      <c r="AW11" s="1" t="s">
        <v>16</v>
      </c>
      <c r="AX11" s="1" t="s">
        <v>108</v>
      </c>
      <c r="AY11" s="1">
        <v>0</v>
      </c>
      <c r="AZ11" s="1">
        <v>0</v>
      </c>
      <c r="BA11" s="1" t="s">
        <v>49</v>
      </c>
      <c r="BB11" s="1" t="s">
        <v>90</v>
      </c>
      <c r="BC11" s="1" t="s">
        <v>90</v>
      </c>
      <c r="BD11" s="1" t="s">
        <v>95</v>
      </c>
      <c r="BE11" s="162" t="s">
        <v>17</v>
      </c>
      <c r="BF11" s="1" t="s">
        <v>16</v>
      </c>
      <c r="BG11" s="1" t="s">
        <v>16</v>
      </c>
      <c r="BH11" s="1" t="s">
        <v>16</v>
      </c>
      <c r="BI11" s="1" t="s">
        <v>16</v>
      </c>
      <c r="BJ11" s="1" t="s">
        <v>16</v>
      </c>
      <c r="BK11" s="1" t="s">
        <v>16</v>
      </c>
      <c r="BL11" s="1">
        <v>0</v>
      </c>
      <c r="BM11" s="1">
        <v>0</v>
      </c>
      <c r="BN11" s="1">
        <v>0</v>
      </c>
      <c r="BO11" s="1" t="s">
        <v>90</v>
      </c>
      <c r="BP11" s="1" t="s">
        <v>90</v>
      </c>
      <c r="BQ11" s="1" t="s">
        <v>90</v>
      </c>
      <c r="BR11" s="7">
        <v>1</v>
      </c>
      <c r="BS11" s="7">
        <v>10</v>
      </c>
      <c r="BT11" s="7">
        <v>4</v>
      </c>
      <c r="BU11" s="7">
        <v>8</v>
      </c>
      <c r="BV11" s="107" t="s">
        <v>23</v>
      </c>
      <c r="BW11" s="107" t="s">
        <v>24</v>
      </c>
      <c r="BX11" s="107" t="s">
        <v>23</v>
      </c>
      <c r="BY11" s="107" t="s">
        <v>23</v>
      </c>
      <c r="BZ11" s="7">
        <v>0</v>
      </c>
      <c r="CA11" s="7">
        <v>4</v>
      </c>
      <c r="CB11" s="7">
        <v>1</v>
      </c>
      <c r="CC11" s="7">
        <v>2</v>
      </c>
      <c r="CD11" s="107" t="s">
        <v>23</v>
      </c>
      <c r="CE11" s="107" t="s">
        <v>24</v>
      </c>
      <c r="CF11" s="107" t="s">
        <v>23</v>
      </c>
      <c r="CG11" s="107" t="s">
        <v>23</v>
      </c>
      <c r="CH11" s="7">
        <v>0</v>
      </c>
      <c r="CI11" s="7">
        <v>37</v>
      </c>
      <c r="CJ11" s="7">
        <v>4</v>
      </c>
      <c r="CK11" s="7">
        <v>13</v>
      </c>
      <c r="CL11" s="7">
        <v>28</v>
      </c>
      <c r="CM11" s="7">
        <v>28</v>
      </c>
      <c r="CN11" s="7">
        <v>28</v>
      </c>
      <c r="CO11" s="7">
        <v>28</v>
      </c>
      <c r="CP11" s="1" t="s">
        <v>23</v>
      </c>
      <c r="CQ11" s="106" t="s">
        <v>23</v>
      </c>
      <c r="CR11" s="106" t="s">
        <v>28</v>
      </c>
      <c r="CS11" s="106" t="s">
        <v>28</v>
      </c>
      <c r="CT11" s="1">
        <v>0.18</v>
      </c>
      <c r="CU11" s="1">
        <v>0.43</v>
      </c>
      <c r="CV11" s="1">
        <v>0.27</v>
      </c>
      <c r="CW11" s="1">
        <v>0.33</v>
      </c>
      <c r="CX11" s="1">
        <v>2.5</v>
      </c>
      <c r="CY11" s="1">
        <v>2.5</v>
      </c>
      <c r="CZ11" s="1">
        <v>2.5</v>
      </c>
      <c r="DA11" s="6">
        <v>2</v>
      </c>
      <c r="DB11" s="6">
        <v>2.8</v>
      </c>
      <c r="DC11" s="6">
        <v>2.8</v>
      </c>
      <c r="DD11" s="6">
        <v>2.8</v>
      </c>
      <c r="DE11" s="6">
        <v>2.4</v>
      </c>
      <c r="DF11" s="50" t="s">
        <v>156</v>
      </c>
      <c r="DG11" s="6">
        <v>3.1</v>
      </c>
      <c r="DH11" s="123" t="s">
        <v>344</v>
      </c>
      <c r="DI11" s="50" t="s">
        <v>232</v>
      </c>
      <c r="DJ11" s="50">
        <v>2.8</v>
      </c>
      <c r="DK11" s="50">
        <v>2.8</v>
      </c>
      <c r="DL11" s="50">
        <v>2.8</v>
      </c>
      <c r="DM11" s="50">
        <v>2.8</v>
      </c>
      <c r="DN11" s="50">
        <v>15</v>
      </c>
      <c r="DO11" s="50">
        <v>15</v>
      </c>
      <c r="DP11" s="50">
        <v>15</v>
      </c>
      <c r="DQ11" s="50">
        <v>15</v>
      </c>
      <c r="DR11" s="6">
        <f t="shared" si="1"/>
        <v>12.2</v>
      </c>
      <c r="DS11" s="6">
        <f t="shared" si="2"/>
        <v>12.2</v>
      </c>
      <c r="DT11" s="6">
        <f t="shared" si="0"/>
        <v>12.2</v>
      </c>
      <c r="DU11" s="6">
        <f t="shared" si="0"/>
        <v>12.2</v>
      </c>
      <c r="DV11" s="6" t="s">
        <v>89</v>
      </c>
      <c r="DW11" s="19" t="s">
        <v>66</v>
      </c>
      <c r="DX11" s="10">
        <v>-80</v>
      </c>
      <c r="DY11" s="9">
        <v>251</v>
      </c>
      <c r="DZ11" s="10">
        <v>158</v>
      </c>
      <c r="EA11" s="9">
        <v>112</v>
      </c>
      <c r="EB11" s="10">
        <v>81</v>
      </c>
      <c r="EC11" s="9">
        <v>128</v>
      </c>
      <c r="ED11" s="10">
        <v>-43</v>
      </c>
      <c r="EE11" s="9">
        <v>158</v>
      </c>
      <c r="EF11" s="10">
        <v>0</v>
      </c>
      <c r="EG11" s="9"/>
      <c r="EH11" s="10">
        <v>5.5</v>
      </c>
      <c r="EI11" s="9">
        <v>1.5</v>
      </c>
      <c r="EJ11" s="10">
        <v>0</v>
      </c>
      <c r="EK11" s="9"/>
      <c r="EL11" s="10">
        <v>0</v>
      </c>
      <c r="EM11" s="9"/>
      <c r="EN11" s="3">
        <v>0</v>
      </c>
      <c r="EO11" s="4"/>
      <c r="EP11" s="3">
        <v>5</v>
      </c>
      <c r="EQ11" s="4">
        <v>5</v>
      </c>
      <c r="ER11" s="3">
        <v>0</v>
      </c>
      <c r="ES11" s="4"/>
      <c r="ET11" s="3">
        <v>0</v>
      </c>
      <c r="EU11" s="4"/>
      <c r="IV11" s="1" t="s">
        <v>110</v>
      </c>
      <c r="IW11" s="13" t="s">
        <v>66</v>
      </c>
      <c r="IX11" s="2">
        <v>-58</v>
      </c>
      <c r="IY11" s="1">
        <v>301</v>
      </c>
      <c r="IZ11" s="2">
        <v>139</v>
      </c>
      <c r="JA11" s="1">
        <v>135</v>
      </c>
      <c r="JB11" s="2">
        <v>103</v>
      </c>
      <c r="JC11" s="1">
        <v>128</v>
      </c>
      <c r="JD11" s="2">
        <v>-87</v>
      </c>
      <c r="JE11" s="1">
        <v>206</v>
      </c>
      <c r="JF11" s="2">
        <v>0</v>
      </c>
      <c r="JH11" s="2">
        <v>35</v>
      </c>
      <c r="JI11" s="1">
        <v>12</v>
      </c>
      <c r="JJ11" s="2">
        <v>0</v>
      </c>
      <c r="JL11" s="2">
        <v>0</v>
      </c>
      <c r="JN11" s="2">
        <v>0</v>
      </c>
      <c r="JP11" s="2">
        <v>90</v>
      </c>
      <c r="JQ11" s="1">
        <v>70</v>
      </c>
      <c r="JR11" s="2">
        <v>0</v>
      </c>
      <c r="JT11" s="2">
        <v>0</v>
      </c>
      <c r="JV11" s="1" t="s">
        <v>110</v>
      </c>
      <c r="JW11" s="13" t="s">
        <v>66</v>
      </c>
      <c r="JX11" s="2">
        <v>-17</v>
      </c>
      <c r="JY11" s="1">
        <v>301</v>
      </c>
      <c r="JZ11" s="2">
        <v>103</v>
      </c>
      <c r="KA11" s="1">
        <v>135</v>
      </c>
      <c r="KB11" s="2">
        <v>108</v>
      </c>
      <c r="KC11" s="1">
        <v>128</v>
      </c>
      <c r="KD11" s="2">
        <v>-77</v>
      </c>
      <c r="KE11" s="1">
        <v>206</v>
      </c>
      <c r="KF11" s="2">
        <v>0</v>
      </c>
      <c r="KH11" s="2">
        <v>36</v>
      </c>
      <c r="KI11" s="1">
        <v>12</v>
      </c>
      <c r="KJ11" s="2">
        <v>1.5</v>
      </c>
      <c r="KK11" s="1">
        <v>0.5</v>
      </c>
      <c r="KL11" s="2">
        <v>0</v>
      </c>
      <c r="KN11" s="3">
        <v>0</v>
      </c>
      <c r="KO11" s="4"/>
      <c r="KP11" s="3">
        <v>70</v>
      </c>
      <c r="KQ11" s="4">
        <v>70</v>
      </c>
      <c r="KR11" s="3" t="s">
        <v>49</v>
      </c>
      <c r="KS11" s="4"/>
      <c r="KT11" s="3">
        <v>0</v>
      </c>
      <c r="KU11" s="4"/>
      <c r="KV11" s="10">
        <v>0</v>
      </c>
      <c r="KX11" s="10">
        <v>5</v>
      </c>
      <c r="KY11" s="9">
        <v>5</v>
      </c>
      <c r="KZ11" s="10">
        <v>0</v>
      </c>
      <c r="LB11" s="10">
        <v>0</v>
      </c>
      <c r="LD11" s="10">
        <v>0</v>
      </c>
      <c r="LF11" s="10">
        <v>70</v>
      </c>
      <c r="LG11" s="9">
        <v>70</v>
      </c>
      <c r="LH11" s="10" t="s">
        <v>49</v>
      </c>
      <c r="LJ11" s="10">
        <v>0</v>
      </c>
      <c r="LL11" s="10">
        <v>0</v>
      </c>
      <c r="LN11" s="10">
        <v>60</v>
      </c>
      <c r="LO11" s="9">
        <v>20</v>
      </c>
      <c r="LP11" s="10">
        <v>0</v>
      </c>
      <c r="LR11" s="10">
        <v>0</v>
      </c>
      <c r="LT11" s="10">
        <v>0</v>
      </c>
      <c r="LV11" s="10">
        <v>50</v>
      </c>
      <c r="LW11" s="9">
        <v>15</v>
      </c>
      <c r="LX11" s="10">
        <v>35</v>
      </c>
      <c r="LY11" s="9">
        <v>10</v>
      </c>
      <c r="LZ11" s="10">
        <v>0</v>
      </c>
    </row>
    <row r="12" spans="1:339" x14ac:dyDescent="0.25">
      <c r="A12" s="1" t="s">
        <v>39</v>
      </c>
      <c r="B12" s="1" t="s">
        <v>64</v>
      </c>
      <c r="C12" s="1" t="s">
        <v>55</v>
      </c>
      <c r="D12" s="1">
        <v>172.68799200000001</v>
      </c>
      <c r="E12" s="1">
        <v>-43.496341000000001</v>
      </c>
      <c r="F12" s="1" t="s">
        <v>77</v>
      </c>
      <c r="G12" s="1" t="s">
        <v>79</v>
      </c>
      <c r="H12" s="1" t="s">
        <v>79</v>
      </c>
      <c r="I12" s="1" t="s">
        <v>82</v>
      </c>
      <c r="J12" s="1" t="s">
        <v>36</v>
      </c>
      <c r="K12" s="1" t="s">
        <v>90</v>
      </c>
      <c r="L12" s="1" t="s">
        <v>90</v>
      </c>
      <c r="M12" s="1" t="s">
        <v>90</v>
      </c>
      <c r="N12" s="1" t="s">
        <v>90</v>
      </c>
      <c r="O12" s="1">
        <v>1</v>
      </c>
      <c r="P12" s="13" t="s">
        <v>66</v>
      </c>
      <c r="Q12" s="1">
        <v>20</v>
      </c>
      <c r="R12" s="153" t="s">
        <v>17</v>
      </c>
      <c r="S12" s="1" t="s">
        <v>16</v>
      </c>
      <c r="T12" s="1" t="s">
        <v>16</v>
      </c>
      <c r="U12" s="1" t="s">
        <v>16</v>
      </c>
      <c r="V12" s="1" t="s">
        <v>16</v>
      </c>
      <c r="W12" s="1" t="s">
        <v>16</v>
      </c>
      <c r="X12" s="1" t="s">
        <v>16</v>
      </c>
      <c r="Y12" s="7">
        <v>0</v>
      </c>
      <c r="Z12" s="7">
        <v>0</v>
      </c>
      <c r="AA12" s="7">
        <v>0</v>
      </c>
      <c r="AB12" s="1" t="s">
        <v>90</v>
      </c>
      <c r="AC12" s="1" t="s">
        <v>90</v>
      </c>
      <c r="AD12" s="1" t="s">
        <v>90</v>
      </c>
      <c r="AE12" s="163" t="s">
        <v>19</v>
      </c>
      <c r="AF12" s="1" t="s">
        <v>16</v>
      </c>
      <c r="AG12" s="1" t="s">
        <v>16</v>
      </c>
      <c r="AH12" s="1" t="s">
        <v>92</v>
      </c>
      <c r="AI12" s="84" t="s">
        <v>91</v>
      </c>
      <c r="AJ12" s="1" t="s">
        <v>91</v>
      </c>
      <c r="AK12" s="1" t="s">
        <v>91</v>
      </c>
      <c r="AL12" s="91">
        <v>90</v>
      </c>
      <c r="AM12" s="91">
        <v>80</v>
      </c>
      <c r="AN12" s="91">
        <v>50</v>
      </c>
      <c r="AO12" s="1" t="s">
        <v>93</v>
      </c>
      <c r="AP12" s="1" t="s">
        <v>93</v>
      </c>
      <c r="AQ12" s="84" t="s">
        <v>93</v>
      </c>
      <c r="AR12" s="152" t="s">
        <v>19</v>
      </c>
      <c r="AS12" s="1" t="s">
        <v>16</v>
      </c>
      <c r="AT12" s="1" t="s">
        <v>16</v>
      </c>
      <c r="AU12" s="84" t="s">
        <v>92</v>
      </c>
      <c r="AV12" s="84" t="s">
        <v>91</v>
      </c>
      <c r="AW12" s="84" t="s">
        <v>91</v>
      </c>
      <c r="AX12" s="84" t="s">
        <v>107</v>
      </c>
      <c r="AY12" s="1">
        <v>20</v>
      </c>
      <c r="AZ12" s="1">
        <v>15</v>
      </c>
      <c r="BA12" s="1">
        <v>10</v>
      </c>
      <c r="BB12" s="84" t="s">
        <v>94</v>
      </c>
      <c r="BC12" s="84" t="s">
        <v>94</v>
      </c>
      <c r="BD12" s="84" t="s">
        <v>109</v>
      </c>
      <c r="BE12" s="163" t="s">
        <v>19</v>
      </c>
      <c r="BF12" s="1" t="s">
        <v>16</v>
      </c>
      <c r="BG12" s="84" t="s">
        <v>16</v>
      </c>
      <c r="BH12" s="84" t="s">
        <v>91</v>
      </c>
      <c r="BI12" s="84" t="s">
        <v>91</v>
      </c>
      <c r="BJ12" s="84" t="s">
        <v>107</v>
      </c>
      <c r="BK12" s="84" t="s">
        <v>107</v>
      </c>
      <c r="BL12" s="1">
        <v>15</v>
      </c>
      <c r="BM12" s="1">
        <v>10</v>
      </c>
      <c r="BN12" s="1" t="s">
        <v>49</v>
      </c>
      <c r="BO12" s="84" t="s">
        <v>109</v>
      </c>
      <c r="BP12" s="84" t="s">
        <v>109</v>
      </c>
      <c r="BQ12" s="1" t="s">
        <v>95</v>
      </c>
      <c r="BR12" s="7">
        <v>2</v>
      </c>
      <c r="BS12" s="7">
        <v>15</v>
      </c>
      <c r="BT12" s="7">
        <v>6</v>
      </c>
      <c r="BU12" s="7">
        <v>18</v>
      </c>
      <c r="BV12" s="107" t="s">
        <v>23</v>
      </c>
      <c r="BW12" s="107" t="s">
        <v>24</v>
      </c>
      <c r="BX12" s="107" t="s">
        <v>24</v>
      </c>
      <c r="BY12" s="107" t="s">
        <v>24</v>
      </c>
      <c r="BZ12" s="7">
        <v>0</v>
      </c>
      <c r="CA12" s="7">
        <v>5</v>
      </c>
      <c r="CB12" s="7">
        <v>0</v>
      </c>
      <c r="CC12" s="7">
        <v>6</v>
      </c>
      <c r="CD12" s="107" t="s">
        <v>23</v>
      </c>
      <c r="CE12" s="107" t="s">
        <v>24</v>
      </c>
      <c r="CF12" s="107" t="s">
        <v>24</v>
      </c>
      <c r="CG12" s="107" t="s">
        <v>24</v>
      </c>
      <c r="CH12" s="7">
        <v>0</v>
      </c>
      <c r="CI12" s="7">
        <v>87</v>
      </c>
      <c r="CJ12" s="7">
        <v>7</v>
      </c>
      <c r="CK12" s="7">
        <v>25</v>
      </c>
      <c r="CL12" s="7">
        <v>17</v>
      </c>
      <c r="CM12" s="7">
        <v>17</v>
      </c>
      <c r="CN12" s="7">
        <v>9</v>
      </c>
      <c r="CO12" s="7">
        <v>6</v>
      </c>
      <c r="CP12" s="1" t="s">
        <v>23</v>
      </c>
      <c r="CQ12" s="122" t="s">
        <v>23</v>
      </c>
      <c r="CR12" s="106" t="s">
        <v>24</v>
      </c>
      <c r="CS12" s="106" t="s">
        <v>28</v>
      </c>
      <c r="CT12" s="1">
        <v>0.18</v>
      </c>
      <c r="CU12" s="1">
        <v>0.34</v>
      </c>
      <c r="CV12" s="1">
        <v>0.22</v>
      </c>
      <c r="CW12" s="5">
        <v>0.3</v>
      </c>
      <c r="CX12" s="1">
        <v>2.5</v>
      </c>
      <c r="CY12" s="1">
        <v>2.5</v>
      </c>
      <c r="CZ12" s="1">
        <v>1.8</v>
      </c>
      <c r="DA12" s="1">
        <v>1.5</v>
      </c>
      <c r="DB12" s="1">
        <v>2.5</v>
      </c>
      <c r="DC12" s="1">
        <v>2.5</v>
      </c>
      <c r="DD12" s="1">
        <v>1.8</v>
      </c>
      <c r="DE12" s="1">
        <v>1.5</v>
      </c>
      <c r="DF12" s="122" t="s">
        <v>156</v>
      </c>
      <c r="DG12" s="6">
        <v>3.1</v>
      </c>
      <c r="DH12" s="122" t="s">
        <v>244</v>
      </c>
      <c r="DI12" s="1">
        <v>2.8</v>
      </c>
      <c r="DJ12" s="1">
        <v>2.5</v>
      </c>
      <c r="DK12" s="1">
        <v>2.5</v>
      </c>
      <c r="DL12" s="1">
        <v>1.8</v>
      </c>
      <c r="DM12" s="1">
        <v>1.5</v>
      </c>
      <c r="DN12" s="1">
        <v>15</v>
      </c>
      <c r="DO12" s="1">
        <v>15</v>
      </c>
      <c r="DP12" s="1">
        <v>15</v>
      </c>
      <c r="DQ12" s="1">
        <v>15</v>
      </c>
      <c r="DR12" s="6">
        <f t="shared" si="1"/>
        <v>12.5</v>
      </c>
      <c r="DS12" s="6">
        <f t="shared" si="2"/>
        <v>12.5</v>
      </c>
      <c r="DT12" s="6">
        <f t="shared" si="0"/>
        <v>13.2</v>
      </c>
      <c r="DU12" s="6">
        <f t="shared" si="0"/>
        <v>13.5</v>
      </c>
      <c r="DV12" s="1" t="s">
        <v>89</v>
      </c>
      <c r="DW12" s="13" t="s">
        <v>66</v>
      </c>
      <c r="DX12" s="10">
        <v>-36</v>
      </c>
      <c r="DY12" s="9">
        <v>127</v>
      </c>
      <c r="DZ12" s="10">
        <v>30</v>
      </c>
      <c r="EA12" s="9">
        <v>71</v>
      </c>
      <c r="EB12" s="10">
        <v>-24</v>
      </c>
      <c r="EC12" s="9">
        <v>56</v>
      </c>
      <c r="ED12" s="10">
        <v>-67</v>
      </c>
      <c r="EE12" s="9">
        <v>90</v>
      </c>
      <c r="EF12" s="10">
        <v>0</v>
      </c>
      <c r="EG12" s="9"/>
      <c r="EH12" s="10">
        <v>88</v>
      </c>
      <c r="EI12" s="9">
        <v>25</v>
      </c>
      <c r="EJ12" s="10">
        <v>21</v>
      </c>
      <c r="EK12" s="9">
        <v>8</v>
      </c>
      <c r="EL12" s="10">
        <v>5</v>
      </c>
      <c r="EM12" s="9">
        <v>1</v>
      </c>
      <c r="EN12" s="3">
        <v>0</v>
      </c>
      <c r="EO12" s="4"/>
      <c r="EP12" s="3">
        <v>90</v>
      </c>
      <c r="EQ12" s="4">
        <v>25</v>
      </c>
      <c r="ER12" s="3">
        <v>20</v>
      </c>
      <c r="ES12" s="4">
        <v>10</v>
      </c>
      <c r="ET12" s="3">
        <v>5</v>
      </c>
      <c r="EU12" s="4">
        <v>5</v>
      </c>
      <c r="EV12" s="1" t="s">
        <v>89</v>
      </c>
      <c r="EW12" s="13" t="s">
        <v>66</v>
      </c>
      <c r="EX12" s="2">
        <v>-58</v>
      </c>
      <c r="EY12" s="1">
        <v>151</v>
      </c>
      <c r="EZ12" s="2">
        <v>29</v>
      </c>
      <c r="FA12" s="1">
        <v>90</v>
      </c>
      <c r="FB12" s="2">
        <v>4</v>
      </c>
      <c r="FC12" s="1">
        <v>79</v>
      </c>
      <c r="FD12" s="2">
        <v>-98</v>
      </c>
      <c r="FE12" s="1">
        <v>112</v>
      </c>
      <c r="FF12" s="2">
        <v>0</v>
      </c>
      <c r="FH12" s="2">
        <v>20</v>
      </c>
      <c r="FI12" s="1">
        <v>10</v>
      </c>
      <c r="FJ12" s="2">
        <v>0</v>
      </c>
      <c r="FL12" s="2">
        <v>0</v>
      </c>
      <c r="FN12" s="2">
        <v>0</v>
      </c>
      <c r="FP12" s="2">
        <v>20</v>
      </c>
      <c r="FQ12" s="1">
        <v>10</v>
      </c>
      <c r="FR12" s="2">
        <v>0</v>
      </c>
      <c r="FT12" s="2">
        <v>0</v>
      </c>
      <c r="FV12" s="1" t="s">
        <v>89</v>
      </c>
      <c r="FW12" s="13" t="s">
        <v>66</v>
      </c>
      <c r="FX12" s="10">
        <v>-28</v>
      </c>
      <c r="FY12" s="9">
        <v>151</v>
      </c>
      <c r="FZ12" s="10">
        <v>1</v>
      </c>
      <c r="GA12" s="9">
        <v>90</v>
      </c>
      <c r="GB12" s="10">
        <v>27</v>
      </c>
      <c r="GC12" s="9">
        <v>79</v>
      </c>
      <c r="GD12" s="10">
        <v>-108</v>
      </c>
      <c r="GE12" s="9">
        <v>112</v>
      </c>
      <c r="GF12" s="10">
        <v>0</v>
      </c>
      <c r="GG12" s="9"/>
      <c r="GH12" s="10">
        <v>0</v>
      </c>
      <c r="GI12" s="9"/>
      <c r="GJ12" s="10">
        <v>0</v>
      </c>
      <c r="GK12" s="9"/>
      <c r="GL12" s="10">
        <v>0</v>
      </c>
      <c r="GM12" s="9"/>
      <c r="GN12" s="10">
        <v>0</v>
      </c>
      <c r="GO12" s="9"/>
      <c r="GP12" s="10">
        <v>0</v>
      </c>
      <c r="GQ12" s="9"/>
      <c r="GR12" s="10">
        <v>0</v>
      </c>
      <c r="GS12" s="9"/>
      <c r="GT12" s="10">
        <v>0</v>
      </c>
      <c r="GU12" s="9"/>
      <c r="GV12" s="1" t="s">
        <v>110</v>
      </c>
      <c r="GW12" s="13" t="s">
        <v>66</v>
      </c>
      <c r="GX12" s="2">
        <v>-36</v>
      </c>
      <c r="GY12" s="1">
        <v>32</v>
      </c>
      <c r="GZ12" s="2">
        <v>125</v>
      </c>
      <c r="HA12" s="1">
        <v>56</v>
      </c>
      <c r="HB12" s="2">
        <v>10</v>
      </c>
      <c r="HC12" s="1">
        <v>35</v>
      </c>
      <c r="HD12" s="2">
        <v>-92</v>
      </c>
      <c r="HE12" s="1">
        <v>56</v>
      </c>
      <c r="HF12" s="2">
        <v>0</v>
      </c>
      <c r="HH12" s="2">
        <v>9</v>
      </c>
      <c r="HI12" s="1">
        <v>3</v>
      </c>
      <c r="HJ12" s="2">
        <v>3.5</v>
      </c>
      <c r="HK12" s="1">
        <v>1.5</v>
      </c>
      <c r="HL12" s="2">
        <v>0</v>
      </c>
      <c r="HN12" s="2">
        <v>0</v>
      </c>
      <c r="HP12" s="2">
        <v>10</v>
      </c>
      <c r="HQ12" s="1">
        <v>5</v>
      </c>
      <c r="HR12" s="2">
        <v>5</v>
      </c>
      <c r="HS12" s="1">
        <v>5</v>
      </c>
      <c r="HT12" s="2">
        <v>0</v>
      </c>
      <c r="HV12" s="1" t="s">
        <v>110</v>
      </c>
      <c r="HW12" s="13" t="s">
        <v>66</v>
      </c>
      <c r="HX12" s="2">
        <v>-44</v>
      </c>
      <c r="HY12" s="1">
        <v>32</v>
      </c>
      <c r="HZ12" s="2">
        <v>114</v>
      </c>
      <c r="IA12" s="1">
        <v>56</v>
      </c>
      <c r="IB12" s="2">
        <v>8</v>
      </c>
      <c r="IC12" s="1">
        <v>35</v>
      </c>
      <c r="ID12" s="2">
        <v>-94</v>
      </c>
      <c r="IE12" s="1">
        <v>56</v>
      </c>
      <c r="IF12" s="2">
        <v>0</v>
      </c>
      <c r="IH12" s="2">
        <v>7.5</v>
      </c>
      <c r="II12" s="1">
        <v>2.5</v>
      </c>
      <c r="IJ12" s="2">
        <v>2.5</v>
      </c>
      <c r="IK12" s="1">
        <v>0.5</v>
      </c>
      <c r="IL12" s="2">
        <v>0</v>
      </c>
      <c r="IN12" s="2">
        <v>0</v>
      </c>
      <c r="IP12" s="2">
        <v>10</v>
      </c>
      <c r="IQ12" s="1">
        <v>5</v>
      </c>
      <c r="IR12" s="2">
        <v>5</v>
      </c>
      <c r="IS12" s="1">
        <v>5</v>
      </c>
      <c r="IT12" s="2">
        <v>0</v>
      </c>
      <c r="JV12" s="1" t="s">
        <v>110</v>
      </c>
      <c r="JW12" s="13" t="s">
        <v>66</v>
      </c>
      <c r="JX12" s="2">
        <v>-11</v>
      </c>
      <c r="JY12" s="1">
        <v>102</v>
      </c>
      <c r="JZ12" s="2">
        <v>102</v>
      </c>
      <c r="KA12" s="1">
        <v>71</v>
      </c>
      <c r="KB12" s="2">
        <v>47</v>
      </c>
      <c r="KC12" s="1">
        <v>56</v>
      </c>
      <c r="KD12" s="2">
        <v>-110</v>
      </c>
      <c r="KE12" s="1">
        <v>90</v>
      </c>
      <c r="KF12" s="2">
        <v>0</v>
      </c>
      <c r="KH12" s="2">
        <v>4.5</v>
      </c>
      <c r="KI12" s="1">
        <v>1.5</v>
      </c>
      <c r="KJ12" s="2">
        <v>0.5</v>
      </c>
      <c r="KK12" s="1">
        <v>0.5</v>
      </c>
      <c r="KL12" s="2">
        <v>0.5</v>
      </c>
      <c r="KM12" s="1">
        <v>0.5</v>
      </c>
      <c r="KN12" s="3">
        <v>0</v>
      </c>
      <c r="KO12" s="4"/>
      <c r="KP12" s="3">
        <v>5</v>
      </c>
      <c r="KQ12" s="4">
        <v>5</v>
      </c>
      <c r="KR12" s="3" t="s">
        <v>49</v>
      </c>
      <c r="KS12" s="4"/>
      <c r="KT12" s="3" t="s">
        <v>49</v>
      </c>
      <c r="KU12" s="4"/>
      <c r="KV12" s="10">
        <v>0</v>
      </c>
      <c r="KX12" s="10">
        <v>90</v>
      </c>
      <c r="KY12" s="9">
        <v>25</v>
      </c>
      <c r="KZ12" s="10">
        <v>20</v>
      </c>
      <c r="LA12" s="9">
        <v>10</v>
      </c>
      <c r="LB12" s="10">
        <v>5</v>
      </c>
      <c r="LC12" s="9">
        <v>5</v>
      </c>
      <c r="LD12" s="10">
        <v>0</v>
      </c>
      <c r="LF12" s="10">
        <v>5</v>
      </c>
      <c r="LG12" s="9">
        <v>5</v>
      </c>
      <c r="LH12" s="10" t="s">
        <v>49</v>
      </c>
      <c r="LJ12" s="10" t="s">
        <v>49</v>
      </c>
      <c r="LL12" s="10">
        <v>0</v>
      </c>
      <c r="LN12" s="10">
        <v>120</v>
      </c>
      <c r="LO12" s="9">
        <v>35</v>
      </c>
      <c r="LP12" s="10">
        <v>35</v>
      </c>
      <c r="LQ12" s="9">
        <v>15</v>
      </c>
      <c r="LR12" s="10">
        <v>40</v>
      </c>
      <c r="LS12" s="9">
        <v>10</v>
      </c>
      <c r="LT12" s="10">
        <v>0</v>
      </c>
      <c r="LV12" s="10">
        <v>5</v>
      </c>
      <c r="LW12" s="9">
        <v>5</v>
      </c>
      <c r="LX12" s="10">
        <v>10</v>
      </c>
      <c r="LY12" s="9">
        <v>5</v>
      </c>
      <c r="LZ12" s="10">
        <v>20</v>
      </c>
      <c r="MA12" s="9">
        <v>5</v>
      </c>
    </row>
    <row r="13" spans="1:339" x14ac:dyDescent="0.25">
      <c r="A13" s="1" t="s">
        <v>40</v>
      </c>
      <c r="B13" s="1" t="s">
        <v>63</v>
      </c>
      <c r="C13" s="1" t="s">
        <v>56</v>
      </c>
      <c r="D13" s="1">
        <v>172.650158</v>
      </c>
      <c r="E13" s="1">
        <v>-43.501488999999999</v>
      </c>
      <c r="F13" s="1" t="s">
        <v>77</v>
      </c>
      <c r="G13" s="1" t="s">
        <v>79</v>
      </c>
      <c r="H13" s="1" t="s">
        <v>79</v>
      </c>
      <c r="I13" s="1" t="s">
        <v>82</v>
      </c>
      <c r="J13" s="1" t="s">
        <v>165</v>
      </c>
      <c r="K13" s="1" t="s">
        <v>90</v>
      </c>
      <c r="L13" s="1" t="s">
        <v>90</v>
      </c>
      <c r="M13" s="1" t="s">
        <v>90</v>
      </c>
      <c r="N13" s="1" t="s">
        <v>90</v>
      </c>
      <c r="O13" s="1">
        <v>1</v>
      </c>
      <c r="P13" s="1">
        <v>6.1</v>
      </c>
      <c r="Q13" s="1">
        <v>20</v>
      </c>
      <c r="R13" s="151" t="s">
        <v>17</v>
      </c>
      <c r="S13" s="1" t="s">
        <v>16</v>
      </c>
      <c r="T13" s="1" t="s">
        <v>16</v>
      </c>
      <c r="U13" s="1" t="s">
        <v>16</v>
      </c>
      <c r="V13" s="1" t="s">
        <v>16</v>
      </c>
      <c r="W13" s="1" t="s">
        <v>16</v>
      </c>
      <c r="X13" s="1" t="s">
        <v>16</v>
      </c>
      <c r="Y13" s="7">
        <v>0</v>
      </c>
      <c r="Z13" s="7">
        <v>0</v>
      </c>
      <c r="AA13" s="7">
        <v>0</v>
      </c>
      <c r="AB13" s="1" t="s">
        <v>90</v>
      </c>
      <c r="AC13" s="1" t="s">
        <v>90</v>
      </c>
      <c r="AD13" s="1" t="s">
        <v>90</v>
      </c>
      <c r="AE13" s="163" t="s">
        <v>19</v>
      </c>
      <c r="AF13" s="1" t="s">
        <v>106</v>
      </c>
      <c r="AG13" s="1" t="s">
        <v>106</v>
      </c>
      <c r="AH13" s="1" t="s">
        <v>106</v>
      </c>
      <c r="AI13" s="1" t="s">
        <v>107</v>
      </c>
      <c r="AJ13" s="1" t="s">
        <v>107</v>
      </c>
      <c r="AK13" s="1" t="s">
        <v>107</v>
      </c>
      <c r="AL13" s="92">
        <v>15</v>
      </c>
      <c r="AM13" s="91">
        <v>20</v>
      </c>
      <c r="AN13" s="92">
        <v>10</v>
      </c>
      <c r="AO13" s="1" t="s">
        <v>109</v>
      </c>
      <c r="AP13" s="84" t="s">
        <v>94</v>
      </c>
      <c r="AQ13" s="84" t="s">
        <v>109</v>
      </c>
      <c r="AR13" s="151" t="s">
        <v>17</v>
      </c>
      <c r="AS13" s="1" t="s">
        <v>16</v>
      </c>
      <c r="AT13" s="1" t="s">
        <v>16</v>
      </c>
      <c r="AU13" s="1" t="s">
        <v>16</v>
      </c>
      <c r="AV13" s="1" t="s">
        <v>16</v>
      </c>
      <c r="AW13" s="1" t="s">
        <v>16</v>
      </c>
      <c r="AX13" s="1" t="s">
        <v>16</v>
      </c>
      <c r="AY13" s="1">
        <v>0</v>
      </c>
      <c r="AZ13" s="1">
        <v>0</v>
      </c>
      <c r="BA13" s="1">
        <v>0</v>
      </c>
      <c r="BB13" s="1" t="s">
        <v>90</v>
      </c>
      <c r="BC13" s="1" t="s">
        <v>90</v>
      </c>
      <c r="BD13" s="1" t="s">
        <v>90</v>
      </c>
      <c r="BE13" s="163" t="s">
        <v>19</v>
      </c>
      <c r="BF13" s="1" t="s">
        <v>16</v>
      </c>
      <c r="BG13" s="1" t="s">
        <v>106</v>
      </c>
      <c r="BH13" s="1" t="s">
        <v>106</v>
      </c>
      <c r="BI13" s="1" t="s">
        <v>108</v>
      </c>
      <c r="BJ13" s="1" t="s">
        <v>108</v>
      </c>
      <c r="BK13" s="84" t="s">
        <v>108</v>
      </c>
      <c r="BL13" s="1" t="s">
        <v>49</v>
      </c>
      <c r="BM13" s="1" t="s">
        <v>49</v>
      </c>
      <c r="BN13" s="1" t="s">
        <v>49</v>
      </c>
      <c r="BO13" s="1" t="s">
        <v>95</v>
      </c>
      <c r="BP13" s="1" t="s">
        <v>95</v>
      </c>
      <c r="BQ13" s="1" t="s">
        <v>95</v>
      </c>
      <c r="BR13" s="1">
        <v>7</v>
      </c>
      <c r="BS13" s="7">
        <v>14</v>
      </c>
      <c r="BT13" s="1">
        <v>3</v>
      </c>
      <c r="BU13" s="1">
        <v>8</v>
      </c>
      <c r="BV13" s="106" t="s">
        <v>23</v>
      </c>
      <c r="BW13" s="106" t="s">
        <v>24</v>
      </c>
      <c r="BX13" s="106" t="s">
        <v>23</v>
      </c>
      <c r="BY13" s="106" t="s">
        <v>24</v>
      </c>
      <c r="BZ13" s="1">
        <v>1</v>
      </c>
      <c r="CA13" s="1">
        <v>6</v>
      </c>
      <c r="CB13" s="1">
        <v>0</v>
      </c>
      <c r="CC13" s="1">
        <v>2</v>
      </c>
      <c r="CD13" s="106" t="s">
        <v>23</v>
      </c>
      <c r="CE13" s="106" t="s">
        <v>24</v>
      </c>
      <c r="CF13" s="106" t="s">
        <v>23</v>
      </c>
      <c r="CG13" s="106" t="s">
        <v>24</v>
      </c>
      <c r="CH13" s="1">
        <v>0</v>
      </c>
      <c r="CI13" s="1">
        <v>6</v>
      </c>
      <c r="CJ13" s="1">
        <v>0</v>
      </c>
      <c r="CK13" s="1">
        <v>1</v>
      </c>
      <c r="CL13" s="1">
        <v>12</v>
      </c>
      <c r="CM13" s="1">
        <v>12</v>
      </c>
      <c r="CN13" s="1">
        <v>6</v>
      </c>
      <c r="CO13" s="1">
        <v>6</v>
      </c>
      <c r="CP13" s="84" t="s">
        <v>23</v>
      </c>
      <c r="CQ13" s="122" t="s">
        <v>24</v>
      </c>
      <c r="CR13" s="1" t="s">
        <v>23</v>
      </c>
      <c r="CS13" s="122" t="s">
        <v>24</v>
      </c>
      <c r="CT13" s="5">
        <v>0.2</v>
      </c>
      <c r="CU13" s="1">
        <v>0.33</v>
      </c>
      <c r="CV13" s="1">
        <v>0.19</v>
      </c>
      <c r="CW13" s="1">
        <v>0.24</v>
      </c>
      <c r="CX13" s="1">
        <v>2.2000000000000002</v>
      </c>
      <c r="CY13" s="1">
        <v>2.2000000000000002</v>
      </c>
      <c r="CZ13" s="1">
        <v>1.5</v>
      </c>
      <c r="DA13" s="1">
        <v>1.5</v>
      </c>
      <c r="DB13" s="1">
        <v>2.2000000000000002</v>
      </c>
      <c r="DC13" s="1">
        <v>2.2000000000000002</v>
      </c>
      <c r="DD13" s="1">
        <v>1.5</v>
      </c>
      <c r="DE13" s="1">
        <v>1.5</v>
      </c>
      <c r="DF13" s="122" t="s">
        <v>156</v>
      </c>
      <c r="DG13" s="1">
        <v>6.3</v>
      </c>
      <c r="DH13" s="122" t="s">
        <v>156</v>
      </c>
      <c r="DI13" s="1">
        <v>6.4</v>
      </c>
      <c r="DJ13" s="1">
        <v>2.2000000000000002</v>
      </c>
      <c r="DK13" s="1">
        <v>2.2000000000000002</v>
      </c>
      <c r="DL13" s="1">
        <v>1.5</v>
      </c>
      <c r="DM13" s="1">
        <v>1.5</v>
      </c>
      <c r="DN13" s="1">
        <v>2.68</v>
      </c>
      <c r="DO13" s="1">
        <v>2.68</v>
      </c>
      <c r="DP13" s="1">
        <v>2.68</v>
      </c>
      <c r="DQ13" s="1">
        <v>2.68</v>
      </c>
      <c r="DR13" s="6">
        <f>DN13-DJ13</f>
        <v>0.48</v>
      </c>
      <c r="DS13" s="6">
        <f t="shared" si="2"/>
        <v>0.48</v>
      </c>
      <c r="DT13" s="6">
        <f t="shared" si="0"/>
        <v>1.1800000000000002</v>
      </c>
      <c r="DU13" s="6">
        <f t="shared" si="0"/>
        <v>1.1800000000000002</v>
      </c>
      <c r="DV13" s="1" t="s">
        <v>89</v>
      </c>
      <c r="DW13" s="1">
        <v>300</v>
      </c>
      <c r="DX13" s="2">
        <v>-33</v>
      </c>
      <c r="DY13" s="1">
        <v>77</v>
      </c>
      <c r="DZ13" s="2">
        <v>-45</v>
      </c>
      <c r="EA13" s="1">
        <v>56</v>
      </c>
      <c r="EB13" s="2">
        <v>-19</v>
      </c>
      <c r="EC13" s="1">
        <v>56</v>
      </c>
      <c r="ED13" s="2">
        <v>-176</v>
      </c>
      <c r="EE13" s="1">
        <v>71</v>
      </c>
      <c r="EF13" s="2">
        <v>0</v>
      </c>
      <c r="EH13" s="2">
        <v>0</v>
      </c>
      <c r="EJ13" s="2">
        <v>0</v>
      </c>
      <c r="EL13" s="2">
        <v>0</v>
      </c>
      <c r="EN13" s="3">
        <v>0</v>
      </c>
      <c r="EO13" s="4"/>
      <c r="EP13" s="3">
        <v>0</v>
      </c>
      <c r="EQ13" s="4"/>
      <c r="ER13" s="3">
        <v>0</v>
      </c>
      <c r="ES13" s="4"/>
      <c r="ET13" s="3">
        <v>0</v>
      </c>
      <c r="EU13" s="4"/>
      <c r="IV13" s="9" t="s">
        <v>110</v>
      </c>
      <c r="IW13" s="17" t="s">
        <v>66</v>
      </c>
      <c r="IX13" s="10">
        <v>-64</v>
      </c>
      <c r="IY13" s="9">
        <v>54</v>
      </c>
      <c r="IZ13" s="10">
        <v>-21</v>
      </c>
      <c r="JA13" s="9">
        <v>56</v>
      </c>
      <c r="JB13" s="10">
        <v>2</v>
      </c>
      <c r="JC13" s="9">
        <v>35</v>
      </c>
      <c r="JD13" s="10">
        <v>-159</v>
      </c>
      <c r="JE13" s="9">
        <v>56</v>
      </c>
      <c r="JF13" s="10">
        <v>0</v>
      </c>
      <c r="JG13" s="9"/>
      <c r="JH13" s="10">
        <v>10</v>
      </c>
      <c r="JI13" s="9">
        <v>5</v>
      </c>
      <c r="JJ13" s="10">
        <v>0</v>
      </c>
      <c r="JK13" s="9"/>
      <c r="JL13" s="10" t="s">
        <v>100</v>
      </c>
      <c r="JM13" s="9"/>
      <c r="JN13" s="10">
        <v>0</v>
      </c>
      <c r="JO13" s="9"/>
      <c r="JP13" s="10">
        <v>10</v>
      </c>
      <c r="JQ13" s="9">
        <v>5</v>
      </c>
      <c r="JR13" s="10">
        <v>0</v>
      </c>
      <c r="JS13" s="9"/>
      <c r="JT13" s="10" t="s">
        <v>49</v>
      </c>
      <c r="JU13" s="9"/>
      <c r="JV13" s="9" t="s">
        <v>110</v>
      </c>
      <c r="JW13" s="17" t="s">
        <v>66</v>
      </c>
      <c r="JX13" s="10">
        <v>-57</v>
      </c>
      <c r="JY13" s="9">
        <v>54</v>
      </c>
      <c r="JZ13" s="10">
        <v>-26</v>
      </c>
      <c r="KA13" s="9">
        <v>56</v>
      </c>
      <c r="KB13" s="10">
        <v>3</v>
      </c>
      <c r="KC13" s="9">
        <v>35</v>
      </c>
      <c r="KD13" s="10">
        <v>-161</v>
      </c>
      <c r="KE13" s="9">
        <v>56</v>
      </c>
      <c r="KF13" s="10">
        <v>0</v>
      </c>
      <c r="KG13" s="9"/>
      <c r="KH13" s="10">
        <v>7.5</v>
      </c>
      <c r="KI13" s="9">
        <v>3.5</v>
      </c>
      <c r="KJ13" s="10">
        <v>0</v>
      </c>
      <c r="KK13" s="9"/>
      <c r="KL13" s="10" t="s">
        <v>100</v>
      </c>
      <c r="KM13" s="9"/>
      <c r="KN13" s="3">
        <v>0</v>
      </c>
      <c r="KO13" s="4"/>
      <c r="KP13" s="3">
        <v>10</v>
      </c>
      <c r="KQ13" s="4">
        <v>5</v>
      </c>
      <c r="KR13" s="3">
        <v>0</v>
      </c>
      <c r="KS13" s="4"/>
      <c r="KT13" s="3" t="s">
        <v>49</v>
      </c>
      <c r="KU13" s="4"/>
      <c r="KV13" s="10">
        <v>0</v>
      </c>
      <c r="KX13" s="10">
        <v>0</v>
      </c>
      <c r="KZ13" s="10">
        <v>0</v>
      </c>
      <c r="LB13" s="10">
        <v>0</v>
      </c>
      <c r="LD13" s="10">
        <v>0</v>
      </c>
      <c r="LF13" s="10">
        <v>10</v>
      </c>
      <c r="LG13" s="9">
        <v>5</v>
      </c>
      <c r="LH13" s="10">
        <v>0</v>
      </c>
      <c r="LJ13" s="10" t="s">
        <v>49</v>
      </c>
      <c r="LL13" s="10">
        <v>0</v>
      </c>
      <c r="LN13" s="10">
        <v>0</v>
      </c>
      <c r="LP13" s="10">
        <v>0</v>
      </c>
      <c r="LR13" s="10">
        <v>0</v>
      </c>
      <c r="LT13" s="10">
        <v>0</v>
      </c>
      <c r="LV13" s="10">
        <v>20</v>
      </c>
      <c r="LW13" s="9">
        <v>10</v>
      </c>
      <c r="LX13" s="10">
        <v>0</v>
      </c>
      <c r="LZ13" s="10">
        <v>10</v>
      </c>
      <c r="MA13" s="9">
        <v>5</v>
      </c>
    </row>
    <row r="14" spans="1:339" x14ac:dyDescent="0.25">
      <c r="A14" s="1" t="s">
        <v>41</v>
      </c>
      <c r="B14" s="1" t="s">
        <v>62</v>
      </c>
      <c r="C14" s="1" t="s">
        <v>57</v>
      </c>
      <c r="D14" s="1">
        <v>172.71127200000001</v>
      </c>
      <c r="E14" s="1">
        <v>-43.488332999999997</v>
      </c>
      <c r="F14" s="1" t="s">
        <v>77</v>
      </c>
      <c r="G14" s="1" t="s">
        <v>79</v>
      </c>
      <c r="H14" s="1" t="s">
        <v>79</v>
      </c>
      <c r="I14" s="1" t="s">
        <v>82</v>
      </c>
      <c r="J14" s="1" t="s">
        <v>36</v>
      </c>
      <c r="K14" s="1" t="s">
        <v>90</v>
      </c>
      <c r="L14" s="1" t="s">
        <v>90</v>
      </c>
      <c r="M14" s="1" t="s">
        <v>90</v>
      </c>
      <c r="N14" s="1" t="s">
        <v>90</v>
      </c>
      <c r="O14" s="1">
        <v>1</v>
      </c>
      <c r="P14" s="13" t="s">
        <v>66</v>
      </c>
      <c r="Q14" s="1">
        <v>20</v>
      </c>
      <c r="R14" s="151" t="s">
        <v>17</v>
      </c>
      <c r="S14" s="1" t="s">
        <v>16</v>
      </c>
      <c r="T14" s="1" t="s">
        <v>16</v>
      </c>
      <c r="U14" s="1" t="s">
        <v>16</v>
      </c>
      <c r="V14" s="1" t="s">
        <v>16</v>
      </c>
      <c r="W14" s="1" t="s">
        <v>16</v>
      </c>
      <c r="X14" s="1" t="s">
        <v>16</v>
      </c>
      <c r="Y14" s="7">
        <v>0</v>
      </c>
      <c r="Z14" s="7">
        <v>0</v>
      </c>
      <c r="AA14" s="7">
        <v>0</v>
      </c>
      <c r="AB14" s="1" t="s">
        <v>90</v>
      </c>
      <c r="AC14" s="1" t="s">
        <v>90</v>
      </c>
      <c r="AD14" s="1" t="s">
        <v>90</v>
      </c>
      <c r="AE14" s="163" t="s">
        <v>19</v>
      </c>
      <c r="AF14" s="1" t="s">
        <v>91</v>
      </c>
      <c r="AG14" s="1" t="s">
        <v>91</v>
      </c>
      <c r="AH14" s="1" t="s">
        <v>91</v>
      </c>
      <c r="AI14" s="1" t="s">
        <v>91</v>
      </c>
      <c r="AJ14" s="1" t="s">
        <v>91</v>
      </c>
      <c r="AK14" s="1" t="s">
        <v>91</v>
      </c>
      <c r="AL14" s="91">
        <v>5</v>
      </c>
      <c r="AM14" s="91">
        <v>15</v>
      </c>
      <c r="AN14" s="90">
        <v>25</v>
      </c>
      <c r="AO14" s="1" t="s">
        <v>109</v>
      </c>
      <c r="AP14" s="1" t="s">
        <v>109</v>
      </c>
      <c r="AQ14" s="84" t="s">
        <v>94</v>
      </c>
      <c r="AR14" s="152" t="s">
        <v>19</v>
      </c>
      <c r="AS14" s="1" t="s">
        <v>91</v>
      </c>
      <c r="AT14" s="84" t="s">
        <v>91</v>
      </c>
      <c r="AU14" s="1" t="s">
        <v>91</v>
      </c>
      <c r="AV14" s="84" t="s">
        <v>107</v>
      </c>
      <c r="AW14" s="1" t="s">
        <v>107</v>
      </c>
      <c r="AX14" s="1" t="s">
        <v>107</v>
      </c>
      <c r="AY14" s="1" t="s">
        <v>49</v>
      </c>
      <c r="AZ14" s="1">
        <v>5</v>
      </c>
      <c r="BA14" s="1">
        <v>20</v>
      </c>
      <c r="BB14" s="1" t="s">
        <v>95</v>
      </c>
      <c r="BC14" s="84" t="s">
        <v>109</v>
      </c>
      <c r="BD14" s="84" t="s">
        <v>94</v>
      </c>
      <c r="BE14" s="163" t="s">
        <v>19</v>
      </c>
      <c r="BF14" s="1" t="s">
        <v>16</v>
      </c>
      <c r="BG14" s="1" t="s">
        <v>106</v>
      </c>
      <c r="BH14" s="1" t="s">
        <v>91</v>
      </c>
      <c r="BI14" s="1" t="s">
        <v>16</v>
      </c>
      <c r="BJ14" s="84" t="s">
        <v>107</v>
      </c>
      <c r="BK14" s="1" t="s">
        <v>91</v>
      </c>
      <c r="BL14" s="1">
        <v>0</v>
      </c>
      <c r="BM14" s="1">
        <v>5</v>
      </c>
      <c r="BN14" s="1">
        <v>20</v>
      </c>
      <c r="BO14" s="1" t="s">
        <v>90</v>
      </c>
      <c r="BP14" s="84" t="s">
        <v>109</v>
      </c>
      <c r="BQ14" s="84" t="s">
        <v>109</v>
      </c>
      <c r="BR14" s="7">
        <v>1</v>
      </c>
      <c r="BS14" s="7">
        <v>17</v>
      </c>
      <c r="BT14" s="1">
        <v>2</v>
      </c>
      <c r="BU14" s="7">
        <v>13</v>
      </c>
      <c r="BV14" s="107" t="s">
        <v>23</v>
      </c>
      <c r="BW14" s="107" t="s">
        <v>24</v>
      </c>
      <c r="BX14" s="107" t="s">
        <v>24</v>
      </c>
      <c r="BY14" s="107" t="s">
        <v>24</v>
      </c>
      <c r="BZ14" s="7">
        <v>0</v>
      </c>
      <c r="CA14" s="7">
        <v>8</v>
      </c>
      <c r="CB14" s="7">
        <v>0</v>
      </c>
      <c r="CC14" s="7">
        <v>5</v>
      </c>
      <c r="CD14" s="107" t="s">
        <v>23</v>
      </c>
      <c r="CE14" s="107" t="s">
        <v>23</v>
      </c>
      <c r="CF14" s="107" t="s">
        <v>24</v>
      </c>
      <c r="CG14" s="107" t="s">
        <v>24</v>
      </c>
      <c r="CH14" s="7">
        <v>0</v>
      </c>
      <c r="CI14" s="7">
        <v>74</v>
      </c>
      <c r="CJ14" s="7">
        <v>0</v>
      </c>
      <c r="CK14" s="7">
        <v>32</v>
      </c>
      <c r="CL14" s="7">
        <v>21</v>
      </c>
      <c r="CM14" s="7">
        <v>21</v>
      </c>
      <c r="CN14" s="7">
        <v>21</v>
      </c>
      <c r="CO14" s="7">
        <v>17</v>
      </c>
      <c r="CP14" s="1" t="s">
        <v>23</v>
      </c>
      <c r="CQ14" s="106" t="s">
        <v>28</v>
      </c>
      <c r="CR14" s="106" t="s">
        <v>24</v>
      </c>
      <c r="CS14" s="106" t="s">
        <v>28</v>
      </c>
      <c r="CT14" s="1">
        <v>0.18</v>
      </c>
      <c r="CU14" s="1">
        <v>0.44</v>
      </c>
      <c r="CV14" s="1">
        <v>0.21</v>
      </c>
      <c r="CW14" s="1">
        <v>0.36</v>
      </c>
      <c r="CX14" s="1">
        <v>2.8</v>
      </c>
      <c r="CY14" s="1">
        <v>2.8</v>
      </c>
      <c r="CZ14" s="1">
        <v>2.8</v>
      </c>
      <c r="DA14" s="1">
        <v>2.5</v>
      </c>
      <c r="DB14" s="1">
        <v>2.8</v>
      </c>
      <c r="DC14" s="1">
        <v>2.8</v>
      </c>
      <c r="DD14" s="1">
        <v>2.8</v>
      </c>
      <c r="DE14" s="1">
        <v>2.5</v>
      </c>
      <c r="DF14" s="49" t="s">
        <v>156</v>
      </c>
      <c r="DG14" s="1">
        <v>2.8</v>
      </c>
      <c r="DH14" s="49" t="s">
        <v>156</v>
      </c>
      <c r="DI14" s="6">
        <v>3</v>
      </c>
      <c r="DJ14" s="1">
        <v>2.8</v>
      </c>
      <c r="DK14" s="1">
        <v>2.8</v>
      </c>
      <c r="DL14" s="1">
        <v>2.8</v>
      </c>
      <c r="DM14" s="1">
        <v>2.5</v>
      </c>
      <c r="DN14" s="6">
        <v>15</v>
      </c>
      <c r="DO14" s="6">
        <v>15</v>
      </c>
      <c r="DP14" s="6">
        <v>15</v>
      </c>
      <c r="DQ14" s="6">
        <v>15</v>
      </c>
      <c r="DR14" s="6">
        <f t="shared" si="1"/>
        <v>12.2</v>
      </c>
      <c r="DS14" s="6">
        <f t="shared" si="2"/>
        <v>12.2</v>
      </c>
      <c r="DT14" s="6">
        <f t="shared" si="0"/>
        <v>12.2</v>
      </c>
      <c r="DU14" s="6">
        <f t="shared" si="0"/>
        <v>12.5</v>
      </c>
      <c r="DV14" s="1" t="s">
        <v>89</v>
      </c>
      <c r="DW14" s="13" t="s">
        <v>66</v>
      </c>
      <c r="DX14" s="10">
        <v>11</v>
      </c>
      <c r="DY14" s="9">
        <v>78</v>
      </c>
      <c r="DZ14" s="10">
        <v>94</v>
      </c>
      <c r="EA14" s="9">
        <v>56</v>
      </c>
      <c r="EB14" s="10">
        <v>25</v>
      </c>
      <c r="EC14" s="9">
        <v>35</v>
      </c>
      <c r="ED14" s="10">
        <v>8</v>
      </c>
      <c r="EE14" s="9">
        <v>71</v>
      </c>
      <c r="EF14" s="2">
        <v>0</v>
      </c>
      <c r="EH14" s="2">
        <v>17.5</v>
      </c>
      <c r="EI14" s="1">
        <v>3.5</v>
      </c>
      <c r="EJ14" s="2">
        <v>1.5</v>
      </c>
      <c r="EK14" s="1">
        <v>0.5</v>
      </c>
      <c r="EL14" s="2">
        <v>0</v>
      </c>
      <c r="EN14" s="3">
        <v>0</v>
      </c>
      <c r="EO14" s="4"/>
      <c r="EP14" s="3">
        <v>25</v>
      </c>
      <c r="EQ14" s="4">
        <v>5</v>
      </c>
      <c r="ER14" s="3">
        <v>5</v>
      </c>
      <c r="ES14" s="4">
        <v>5</v>
      </c>
      <c r="ET14" s="3">
        <v>0</v>
      </c>
      <c r="EU14" s="4"/>
      <c r="EV14" s="1" t="s">
        <v>89</v>
      </c>
      <c r="EW14" s="13" t="s">
        <v>66</v>
      </c>
      <c r="EX14" s="2">
        <v>-6</v>
      </c>
      <c r="EY14" s="1">
        <v>102</v>
      </c>
      <c r="EZ14" s="2">
        <v>72</v>
      </c>
      <c r="FA14" s="1">
        <v>71</v>
      </c>
      <c r="FB14" s="2">
        <v>7</v>
      </c>
      <c r="FC14" s="1">
        <v>56</v>
      </c>
      <c r="FD14" s="2">
        <v>-55</v>
      </c>
      <c r="FE14" s="1">
        <v>71</v>
      </c>
      <c r="FF14" s="2">
        <v>0</v>
      </c>
      <c r="FH14" s="2">
        <v>12</v>
      </c>
      <c r="FI14" s="1">
        <v>6</v>
      </c>
      <c r="FJ14" s="2">
        <v>0</v>
      </c>
      <c r="FL14" s="2">
        <v>0</v>
      </c>
      <c r="FN14" s="10">
        <v>0</v>
      </c>
      <c r="FO14" s="9"/>
      <c r="FP14" s="10">
        <v>20</v>
      </c>
      <c r="FQ14" s="9">
        <v>10</v>
      </c>
      <c r="FR14" s="10">
        <v>0</v>
      </c>
      <c r="FS14" s="9"/>
      <c r="FT14" s="10">
        <v>0</v>
      </c>
      <c r="FU14" s="9"/>
      <c r="FV14" s="1" t="s">
        <v>89</v>
      </c>
      <c r="FW14" s="13" t="s">
        <v>66</v>
      </c>
      <c r="FX14" s="10">
        <v>-69</v>
      </c>
      <c r="FY14" s="9" t="s">
        <v>16</v>
      </c>
      <c r="FZ14" s="10">
        <v>44</v>
      </c>
      <c r="GA14" s="9" t="s">
        <v>16</v>
      </c>
      <c r="GB14" s="10">
        <v>-21</v>
      </c>
      <c r="GC14" s="9" t="s">
        <v>16</v>
      </c>
      <c r="GD14" s="10">
        <v>-40</v>
      </c>
      <c r="GE14" s="9" t="s">
        <v>16</v>
      </c>
      <c r="GF14" s="10">
        <v>0</v>
      </c>
      <c r="GG14" s="9"/>
      <c r="GH14" s="10">
        <v>201</v>
      </c>
      <c r="GI14" s="9">
        <v>48</v>
      </c>
      <c r="GJ14" s="10">
        <v>101</v>
      </c>
      <c r="GK14" s="9">
        <v>24</v>
      </c>
      <c r="GL14" s="10">
        <v>122</v>
      </c>
      <c r="GM14" s="9">
        <v>44</v>
      </c>
      <c r="GN14" s="10">
        <v>0</v>
      </c>
      <c r="GO14" s="9"/>
      <c r="GP14" s="10">
        <v>200</v>
      </c>
      <c r="GQ14" s="9">
        <v>50</v>
      </c>
      <c r="GR14" s="10">
        <v>100</v>
      </c>
      <c r="GS14" s="9">
        <v>25</v>
      </c>
      <c r="GT14" s="10">
        <v>120</v>
      </c>
      <c r="GU14" s="9">
        <v>45</v>
      </c>
      <c r="IV14" s="1" t="s">
        <v>110</v>
      </c>
      <c r="IW14" s="1">
        <v>300</v>
      </c>
      <c r="IX14" s="2">
        <v>1</v>
      </c>
      <c r="IY14" s="1">
        <v>78</v>
      </c>
      <c r="IZ14" s="2">
        <v>75</v>
      </c>
      <c r="JA14" s="1">
        <v>56</v>
      </c>
      <c r="JB14" s="2">
        <v>37</v>
      </c>
      <c r="JC14" s="1">
        <v>35</v>
      </c>
      <c r="JD14" s="2">
        <v>-19</v>
      </c>
      <c r="JE14" s="1">
        <v>71</v>
      </c>
      <c r="JF14" s="2">
        <v>0</v>
      </c>
      <c r="JH14" s="2">
        <v>13</v>
      </c>
      <c r="JI14" s="1">
        <v>2</v>
      </c>
      <c r="JJ14" s="2">
        <v>16</v>
      </c>
      <c r="JK14" s="1">
        <v>7</v>
      </c>
      <c r="JL14" s="2">
        <v>4</v>
      </c>
      <c r="JM14" s="1">
        <v>1</v>
      </c>
      <c r="JN14" s="10">
        <v>0</v>
      </c>
      <c r="JO14" s="9"/>
      <c r="JP14" s="10">
        <v>20</v>
      </c>
      <c r="JQ14" s="9">
        <v>5</v>
      </c>
      <c r="JR14" s="10">
        <v>20</v>
      </c>
      <c r="JS14" s="9">
        <v>5</v>
      </c>
      <c r="JT14" s="10">
        <v>5</v>
      </c>
      <c r="JU14" s="9">
        <v>5</v>
      </c>
      <c r="JV14" s="1" t="s">
        <v>110</v>
      </c>
      <c r="JW14" s="1">
        <v>300</v>
      </c>
      <c r="JX14" s="2">
        <v>-24</v>
      </c>
      <c r="JY14" s="1">
        <v>78</v>
      </c>
      <c r="JZ14" s="2">
        <v>87</v>
      </c>
      <c r="KA14" s="1">
        <v>56</v>
      </c>
      <c r="KB14" s="2">
        <v>64</v>
      </c>
      <c r="KC14" s="1">
        <v>35</v>
      </c>
      <c r="KD14" s="2">
        <v>-29</v>
      </c>
      <c r="KE14" s="1">
        <v>71</v>
      </c>
      <c r="KF14" s="2">
        <v>0</v>
      </c>
      <c r="KH14" s="2">
        <v>4</v>
      </c>
      <c r="KI14" s="1">
        <v>1</v>
      </c>
      <c r="KJ14" s="2">
        <v>4</v>
      </c>
      <c r="KK14" s="1">
        <v>2</v>
      </c>
      <c r="KL14" s="2">
        <v>3.5</v>
      </c>
      <c r="KM14" s="1">
        <v>0.5</v>
      </c>
      <c r="KN14" s="3">
        <v>0</v>
      </c>
      <c r="KO14" s="4"/>
      <c r="KP14" s="3">
        <v>10</v>
      </c>
      <c r="KQ14" s="4">
        <v>5</v>
      </c>
      <c r="KR14" s="3">
        <v>10</v>
      </c>
      <c r="KS14" s="4">
        <v>5</v>
      </c>
      <c r="KT14" s="3">
        <v>5</v>
      </c>
      <c r="KU14" s="4">
        <v>5</v>
      </c>
      <c r="KV14" s="10">
        <v>0</v>
      </c>
      <c r="KX14" s="10">
        <v>25</v>
      </c>
      <c r="KY14" s="9">
        <v>5</v>
      </c>
      <c r="KZ14" s="10">
        <v>5</v>
      </c>
      <c r="LA14" s="9">
        <v>5</v>
      </c>
      <c r="LB14" s="10">
        <v>0</v>
      </c>
      <c r="LD14" s="10">
        <v>0</v>
      </c>
      <c r="LF14" s="10">
        <v>10</v>
      </c>
      <c r="LG14" s="9">
        <v>5</v>
      </c>
      <c r="LH14" s="10">
        <v>10</v>
      </c>
      <c r="LI14" s="9">
        <v>5</v>
      </c>
      <c r="LJ14" s="10">
        <v>5</v>
      </c>
      <c r="LK14" s="9">
        <v>5</v>
      </c>
      <c r="LL14" s="10">
        <v>0</v>
      </c>
      <c r="LN14" s="10">
        <v>50</v>
      </c>
      <c r="LO14" s="9">
        <v>10</v>
      </c>
      <c r="LP14" s="10">
        <v>25</v>
      </c>
      <c r="LQ14" s="9">
        <v>10</v>
      </c>
      <c r="LR14" s="10">
        <v>0</v>
      </c>
      <c r="LT14" s="10">
        <v>0</v>
      </c>
      <c r="LV14" s="10">
        <v>70</v>
      </c>
      <c r="LW14" s="9">
        <v>10</v>
      </c>
      <c r="LX14" s="10">
        <v>35</v>
      </c>
      <c r="LY14" s="9">
        <v>5</v>
      </c>
      <c r="LZ14" s="10">
        <v>40</v>
      </c>
      <c r="MA14" s="9">
        <v>10</v>
      </c>
    </row>
    <row r="15" spans="1:339" x14ac:dyDescent="0.25">
      <c r="A15" s="1" t="s">
        <v>42</v>
      </c>
      <c r="B15" s="1" t="s">
        <v>44</v>
      </c>
      <c r="C15" s="13" t="s">
        <v>66</v>
      </c>
      <c r="D15" s="1">
        <v>172.70994400000001</v>
      </c>
      <c r="E15" s="1">
        <v>-43.510815000000001</v>
      </c>
      <c r="F15" s="1" t="s">
        <v>77</v>
      </c>
      <c r="G15" s="1" t="s">
        <v>82</v>
      </c>
      <c r="H15" s="1" t="s">
        <v>79</v>
      </c>
      <c r="I15" s="1" t="s">
        <v>82</v>
      </c>
      <c r="J15" s="1" t="s">
        <v>165</v>
      </c>
      <c r="K15" s="1" t="s">
        <v>90</v>
      </c>
      <c r="L15" s="1" t="s">
        <v>90</v>
      </c>
      <c r="M15" s="1" t="s">
        <v>90</v>
      </c>
      <c r="N15" s="1" t="s">
        <v>90</v>
      </c>
      <c r="O15" s="1">
        <v>1</v>
      </c>
      <c r="P15" s="13" t="s">
        <v>66</v>
      </c>
      <c r="Q15" s="1">
        <v>20</v>
      </c>
      <c r="R15" s="151" t="s">
        <v>17</v>
      </c>
      <c r="S15" s="1" t="s">
        <v>16</v>
      </c>
      <c r="T15" s="1" t="s">
        <v>16</v>
      </c>
      <c r="U15" s="1" t="s">
        <v>16</v>
      </c>
      <c r="V15" s="1" t="s">
        <v>16</v>
      </c>
      <c r="W15" s="1" t="s">
        <v>16</v>
      </c>
      <c r="X15" s="1" t="s">
        <v>16</v>
      </c>
      <c r="Y15" s="7">
        <v>0</v>
      </c>
      <c r="Z15" s="7">
        <v>0</v>
      </c>
      <c r="AA15" s="7">
        <v>0</v>
      </c>
      <c r="AB15" s="1" t="s">
        <v>90</v>
      </c>
      <c r="AC15" s="1" t="s">
        <v>90</v>
      </c>
      <c r="AD15" s="1" t="s">
        <v>90</v>
      </c>
      <c r="AE15" s="163" t="s">
        <v>19</v>
      </c>
      <c r="AF15" s="1" t="s">
        <v>16</v>
      </c>
      <c r="AG15" s="84" t="s">
        <v>91</v>
      </c>
      <c r="AH15" s="1" t="s">
        <v>106</v>
      </c>
      <c r="AI15" s="1" t="s">
        <v>107</v>
      </c>
      <c r="AJ15" s="1" t="s">
        <v>91</v>
      </c>
      <c r="AK15" s="84" t="s">
        <v>107</v>
      </c>
      <c r="AL15" s="91">
        <v>10</v>
      </c>
      <c r="AM15" s="91">
        <v>10</v>
      </c>
      <c r="AN15" s="91">
        <v>20</v>
      </c>
      <c r="AO15" s="84" t="s">
        <v>109</v>
      </c>
      <c r="AP15" s="84" t="s">
        <v>109</v>
      </c>
      <c r="AQ15" s="84" t="s">
        <v>109</v>
      </c>
      <c r="AR15" s="151" t="s">
        <v>17</v>
      </c>
      <c r="AS15" s="1" t="s">
        <v>16</v>
      </c>
      <c r="AT15" s="1" t="s">
        <v>16</v>
      </c>
      <c r="AU15" s="1" t="s">
        <v>16</v>
      </c>
      <c r="AV15" s="1" t="s">
        <v>16</v>
      </c>
      <c r="AW15" s="1" t="s">
        <v>16</v>
      </c>
      <c r="AX15" s="1" t="s">
        <v>16</v>
      </c>
      <c r="AY15" s="1">
        <v>0</v>
      </c>
      <c r="AZ15" s="1">
        <v>0</v>
      </c>
      <c r="BA15" s="1">
        <v>0</v>
      </c>
      <c r="BB15" s="1" t="s">
        <v>90</v>
      </c>
      <c r="BC15" s="1" t="s">
        <v>90</v>
      </c>
      <c r="BD15" s="1" t="s">
        <v>90</v>
      </c>
      <c r="BE15" s="162" t="s">
        <v>17</v>
      </c>
      <c r="BF15" s="1" t="s">
        <v>16</v>
      </c>
      <c r="BG15" s="1" t="s">
        <v>16</v>
      </c>
      <c r="BH15" s="1" t="s">
        <v>16</v>
      </c>
      <c r="BI15" s="1" t="s">
        <v>16</v>
      </c>
      <c r="BJ15" s="1" t="s">
        <v>16</v>
      </c>
      <c r="BK15" s="1" t="s">
        <v>16</v>
      </c>
      <c r="BL15" s="1">
        <v>0</v>
      </c>
      <c r="BM15" s="1">
        <v>0</v>
      </c>
      <c r="BN15" s="1">
        <v>0</v>
      </c>
      <c r="BO15" s="1" t="s">
        <v>90</v>
      </c>
      <c r="BP15" s="1" t="s">
        <v>90</v>
      </c>
      <c r="BQ15" s="1" t="s">
        <v>90</v>
      </c>
      <c r="BR15" s="1">
        <v>0</v>
      </c>
      <c r="BS15" s="7">
        <v>10</v>
      </c>
      <c r="BT15" s="1">
        <v>1</v>
      </c>
      <c r="BU15" s="7">
        <v>1</v>
      </c>
      <c r="BV15" s="107" t="s">
        <v>23</v>
      </c>
      <c r="BW15" s="107" t="s">
        <v>24</v>
      </c>
      <c r="BX15" s="107" t="s">
        <v>23</v>
      </c>
      <c r="BY15" s="107" t="s">
        <v>23</v>
      </c>
      <c r="BZ15" s="7">
        <v>0</v>
      </c>
      <c r="CA15" s="7">
        <v>5</v>
      </c>
      <c r="CB15" s="7">
        <v>0</v>
      </c>
      <c r="CC15" s="7">
        <v>0</v>
      </c>
      <c r="CD15" s="107" t="s">
        <v>23</v>
      </c>
      <c r="CE15" s="107" t="s">
        <v>24</v>
      </c>
      <c r="CF15" s="107" t="s">
        <v>23</v>
      </c>
      <c r="CG15" s="107" t="s">
        <v>23</v>
      </c>
      <c r="CH15" s="7">
        <v>0</v>
      </c>
      <c r="CI15" s="7">
        <v>144</v>
      </c>
      <c r="CJ15" s="7">
        <v>2</v>
      </c>
      <c r="CK15" s="7">
        <v>53</v>
      </c>
      <c r="CL15" s="7">
        <v>23</v>
      </c>
      <c r="CM15" s="7">
        <v>23</v>
      </c>
      <c r="CN15" s="7">
        <v>31</v>
      </c>
      <c r="CO15" s="7">
        <v>18</v>
      </c>
      <c r="CP15" s="1" t="s">
        <v>23</v>
      </c>
      <c r="CQ15" s="106" t="s">
        <v>28</v>
      </c>
      <c r="CR15" s="106" t="s">
        <v>23</v>
      </c>
      <c r="CS15" s="106" t="s">
        <v>28</v>
      </c>
      <c r="CT15" s="1">
        <v>0.18</v>
      </c>
      <c r="CU15" s="1">
        <v>0.47</v>
      </c>
      <c r="CV15" s="1">
        <v>0.28000000000000003</v>
      </c>
      <c r="CW15" s="1">
        <v>0.35</v>
      </c>
      <c r="CX15" s="1">
        <v>2.8</v>
      </c>
      <c r="CY15" s="1">
        <v>2.8</v>
      </c>
      <c r="CZ15" s="1">
        <v>3.3</v>
      </c>
      <c r="DA15" s="1">
        <v>2.5</v>
      </c>
      <c r="DB15" s="1">
        <v>2.8</v>
      </c>
      <c r="DC15" s="1">
        <v>2.8</v>
      </c>
      <c r="DD15" s="1">
        <v>3.3</v>
      </c>
      <c r="DE15" s="1">
        <v>2.5</v>
      </c>
      <c r="DF15" s="51" t="s">
        <v>156</v>
      </c>
      <c r="DG15" s="1">
        <v>3.8</v>
      </c>
      <c r="DH15" s="51" t="s">
        <v>156</v>
      </c>
      <c r="DI15" s="51" t="s">
        <v>156</v>
      </c>
      <c r="DJ15" s="51">
        <v>2.8</v>
      </c>
      <c r="DK15" s="51">
        <v>2.8</v>
      </c>
      <c r="DL15" s="51">
        <v>3.3</v>
      </c>
      <c r="DM15" s="51">
        <v>2.5</v>
      </c>
      <c r="DN15" s="124">
        <v>15</v>
      </c>
      <c r="DO15" s="124">
        <v>15</v>
      </c>
      <c r="DP15" s="124">
        <v>15</v>
      </c>
      <c r="DQ15" s="124">
        <v>15</v>
      </c>
      <c r="DR15" s="6">
        <f t="shared" si="1"/>
        <v>12.2</v>
      </c>
      <c r="DS15" s="6">
        <f t="shared" si="2"/>
        <v>12.2</v>
      </c>
      <c r="DT15" s="6">
        <f t="shared" si="0"/>
        <v>11.7</v>
      </c>
      <c r="DU15" s="6">
        <f t="shared" si="0"/>
        <v>12.5</v>
      </c>
      <c r="DW15" s="9"/>
      <c r="DX15" s="10"/>
      <c r="DY15" s="9"/>
      <c r="DZ15" s="10"/>
      <c r="EA15" s="9"/>
      <c r="EB15" s="10"/>
      <c r="EC15" s="9"/>
      <c r="ED15" s="10"/>
      <c r="EE15" s="9"/>
      <c r="EF15" s="10"/>
      <c r="EG15" s="9"/>
      <c r="EH15" s="10"/>
      <c r="EI15" s="9"/>
      <c r="EJ15" s="10"/>
      <c r="EK15" s="9"/>
      <c r="EL15" s="10"/>
      <c r="EM15" s="9"/>
      <c r="EN15" s="10"/>
      <c r="EO15" s="9"/>
      <c r="EP15" s="10"/>
      <c r="EQ15" s="9"/>
      <c r="ER15" s="10"/>
      <c r="ES15" s="9"/>
      <c r="ET15" s="10"/>
      <c r="EU15" s="9"/>
      <c r="EV15" s="1" t="s">
        <v>111</v>
      </c>
      <c r="EW15" s="13" t="s">
        <v>66</v>
      </c>
      <c r="EX15" s="2">
        <v>37</v>
      </c>
      <c r="EY15" s="1">
        <v>127</v>
      </c>
      <c r="EZ15" s="2">
        <v>61</v>
      </c>
      <c r="FA15" s="1">
        <v>71</v>
      </c>
      <c r="FB15" s="2">
        <v>65</v>
      </c>
      <c r="FC15" s="1">
        <v>56</v>
      </c>
      <c r="FD15" s="2">
        <v>-49</v>
      </c>
      <c r="FE15" s="1">
        <v>90</v>
      </c>
      <c r="FF15" s="2">
        <v>0</v>
      </c>
      <c r="FH15" s="2">
        <v>1.5</v>
      </c>
      <c r="FI15" s="1">
        <v>0.5</v>
      </c>
      <c r="FJ15" s="2">
        <v>0</v>
      </c>
      <c r="FL15" s="2">
        <v>0</v>
      </c>
      <c r="FN15" s="3">
        <v>0</v>
      </c>
      <c r="FO15" s="4"/>
      <c r="FP15" s="3" t="s">
        <v>49</v>
      </c>
      <c r="FQ15" s="4"/>
      <c r="FR15" s="3">
        <v>0</v>
      </c>
      <c r="FS15" s="4"/>
      <c r="FT15" s="3">
        <v>0</v>
      </c>
      <c r="FU15" s="4"/>
      <c r="FW15" s="13"/>
      <c r="IN15" s="10"/>
      <c r="IO15" s="9"/>
      <c r="IP15" s="10"/>
      <c r="IQ15" s="9"/>
      <c r="IR15" s="10"/>
      <c r="IS15" s="9"/>
      <c r="IT15" s="10"/>
      <c r="IU15" s="9"/>
      <c r="IV15" s="9" t="s">
        <v>110</v>
      </c>
      <c r="IW15" s="17" t="s">
        <v>66</v>
      </c>
      <c r="IX15" s="10">
        <v>75</v>
      </c>
      <c r="IY15" s="9">
        <v>176</v>
      </c>
      <c r="IZ15" s="10">
        <v>44</v>
      </c>
      <c r="JA15" s="9">
        <v>90</v>
      </c>
      <c r="JB15" s="10">
        <v>71</v>
      </c>
      <c r="JC15" s="9">
        <v>79</v>
      </c>
      <c r="JD15" s="10">
        <v>-48</v>
      </c>
      <c r="JE15" s="9">
        <v>135</v>
      </c>
      <c r="JF15" s="10">
        <v>0</v>
      </c>
      <c r="JG15" s="9"/>
      <c r="JH15" s="10">
        <v>1.5</v>
      </c>
      <c r="JI15" s="9">
        <v>0.5</v>
      </c>
      <c r="JJ15" s="10">
        <v>0</v>
      </c>
      <c r="JK15" s="9"/>
      <c r="JL15" s="10">
        <v>0</v>
      </c>
      <c r="JM15" s="9"/>
      <c r="JN15" s="10">
        <v>0</v>
      </c>
      <c r="JO15" s="9"/>
      <c r="JP15" s="10" t="s">
        <v>49</v>
      </c>
      <c r="JQ15" s="9"/>
      <c r="JR15" s="10">
        <v>0</v>
      </c>
      <c r="JS15" s="9"/>
      <c r="JT15" s="10">
        <v>0</v>
      </c>
      <c r="JU15" s="9"/>
      <c r="JV15" s="1" t="s">
        <v>110</v>
      </c>
      <c r="JW15" s="13" t="s">
        <v>66</v>
      </c>
      <c r="JX15" s="2">
        <v>-10</v>
      </c>
      <c r="JY15" s="1">
        <v>176</v>
      </c>
      <c r="JZ15" s="2">
        <v>68</v>
      </c>
      <c r="KA15" s="1">
        <v>90</v>
      </c>
      <c r="KB15" s="2">
        <v>109</v>
      </c>
      <c r="KC15" s="1">
        <v>79</v>
      </c>
      <c r="KD15" s="2">
        <v>-100</v>
      </c>
      <c r="KE15" s="1">
        <v>135</v>
      </c>
      <c r="KF15" s="2">
        <v>0</v>
      </c>
      <c r="KH15" s="2">
        <v>7</v>
      </c>
      <c r="KI15" s="1">
        <v>2</v>
      </c>
      <c r="KJ15" s="2">
        <v>0</v>
      </c>
      <c r="KL15" s="2">
        <v>0</v>
      </c>
      <c r="KN15" s="2">
        <v>0</v>
      </c>
      <c r="KP15" s="2">
        <v>15</v>
      </c>
      <c r="KQ15" s="1">
        <v>10</v>
      </c>
      <c r="KR15" s="2">
        <v>0</v>
      </c>
      <c r="KT15" s="2">
        <v>0</v>
      </c>
      <c r="KU15" s="9"/>
      <c r="KV15" s="37" t="s">
        <v>66</v>
      </c>
      <c r="KX15" s="37" t="s">
        <v>66</v>
      </c>
      <c r="KZ15" s="37" t="s">
        <v>66</v>
      </c>
      <c r="LB15" s="37" t="s">
        <v>66</v>
      </c>
      <c r="LD15" s="10">
        <v>0</v>
      </c>
      <c r="LF15" s="10" t="s">
        <v>49</v>
      </c>
      <c r="LH15" s="10">
        <v>0</v>
      </c>
      <c r="LJ15" s="10">
        <v>0</v>
      </c>
      <c r="LL15" s="37" t="s">
        <v>66</v>
      </c>
      <c r="LN15" s="37" t="s">
        <v>66</v>
      </c>
      <c r="LP15" s="37" t="s">
        <v>66</v>
      </c>
      <c r="LR15" s="37" t="s">
        <v>66</v>
      </c>
      <c r="LT15" s="10">
        <v>0</v>
      </c>
      <c r="LV15" s="10">
        <v>5</v>
      </c>
      <c r="LW15" s="9">
        <v>5</v>
      </c>
      <c r="LX15" s="10">
        <v>0</v>
      </c>
      <c r="LZ15" s="10">
        <v>0</v>
      </c>
    </row>
    <row r="16" spans="1:339" x14ac:dyDescent="0.25">
      <c r="A16" s="1" t="s">
        <v>43</v>
      </c>
      <c r="B16" s="1" t="s">
        <v>45</v>
      </c>
      <c r="C16" s="13" t="s">
        <v>66</v>
      </c>
      <c r="D16" s="1">
        <v>172.68719400000001</v>
      </c>
      <c r="E16" s="1">
        <v>-43.508108999999997</v>
      </c>
      <c r="F16" s="1" t="s">
        <v>77</v>
      </c>
      <c r="G16" s="1" t="s">
        <v>82</v>
      </c>
      <c r="H16" s="1" t="s">
        <v>79</v>
      </c>
      <c r="I16" s="1" t="s">
        <v>82</v>
      </c>
      <c r="J16" s="1" t="s">
        <v>165</v>
      </c>
      <c r="K16" s="1" t="s">
        <v>90</v>
      </c>
      <c r="L16" s="1" t="s">
        <v>90</v>
      </c>
      <c r="M16" s="1" t="s">
        <v>90</v>
      </c>
      <c r="N16" s="1" t="s">
        <v>90</v>
      </c>
      <c r="O16" s="1">
        <v>1</v>
      </c>
      <c r="P16" s="13" t="s">
        <v>66</v>
      </c>
      <c r="Q16" s="1">
        <v>20</v>
      </c>
      <c r="R16" s="151" t="s">
        <v>17</v>
      </c>
      <c r="S16" s="1" t="s">
        <v>16</v>
      </c>
      <c r="T16" s="1" t="s">
        <v>16</v>
      </c>
      <c r="U16" s="1" t="s">
        <v>16</v>
      </c>
      <c r="V16" s="1" t="s">
        <v>16</v>
      </c>
      <c r="W16" s="1" t="s">
        <v>16</v>
      </c>
      <c r="X16" s="1" t="s">
        <v>16</v>
      </c>
      <c r="Y16" s="7">
        <v>0</v>
      </c>
      <c r="Z16" s="7">
        <v>0</v>
      </c>
      <c r="AA16" s="7">
        <v>0</v>
      </c>
      <c r="AB16" s="1" t="s">
        <v>90</v>
      </c>
      <c r="AC16" s="1" t="s">
        <v>90</v>
      </c>
      <c r="AD16" s="1" t="s">
        <v>90</v>
      </c>
      <c r="AE16" s="163" t="s">
        <v>19</v>
      </c>
      <c r="AF16" s="1" t="s">
        <v>16</v>
      </c>
      <c r="AG16" s="1" t="s">
        <v>16</v>
      </c>
      <c r="AH16" s="1" t="s">
        <v>91</v>
      </c>
      <c r="AI16" s="1" t="s">
        <v>91</v>
      </c>
      <c r="AJ16" s="1" t="s">
        <v>91</v>
      </c>
      <c r="AK16" s="1" t="s">
        <v>91</v>
      </c>
      <c r="AL16" s="91">
        <v>40</v>
      </c>
      <c r="AM16" s="91">
        <v>40</v>
      </c>
      <c r="AN16" s="91">
        <v>40</v>
      </c>
      <c r="AO16" s="84" t="s">
        <v>94</v>
      </c>
      <c r="AP16" s="1" t="s">
        <v>94</v>
      </c>
      <c r="AQ16" s="1" t="s">
        <v>94</v>
      </c>
      <c r="AR16" s="152" t="s">
        <v>19</v>
      </c>
      <c r="AS16" s="1" t="s">
        <v>16</v>
      </c>
      <c r="AT16" s="1" t="s">
        <v>16</v>
      </c>
      <c r="AU16" s="1" t="s">
        <v>91</v>
      </c>
      <c r="AV16" s="1" t="s">
        <v>91</v>
      </c>
      <c r="AW16" s="1" t="s">
        <v>91</v>
      </c>
      <c r="AX16" s="1" t="s">
        <v>91</v>
      </c>
      <c r="AY16" s="1">
        <v>40</v>
      </c>
      <c r="AZ16" s="1">
        <v>30</v>
      </c>
      <c r="BA16" s="90">
        <v>35</v>
      </c>
      <c r="BB16" s="84" t="s">
        <v>94</v>
      </c>
      <c r="BC16" s="84" t="s">
        <v>94</v>
      </c>
      <c r="BD16" s="84" t="s">
        <v>94</v>
      </c>
      <c r="BE16" s="162" t="s">
        <v>17</v>
      </c>
      <c r="BF16" s="1" t="s">
        <v>16</v>
      </c>
      <c r="BG16" s="1" t="s">
        <v>16</v>
      </c>
      <c r="BH16" s="1" t="s">
        <v>16</v>
      </c>
      <c r="BI16" s="1" t="s">
        <v>16</v>
      </c>
      <c r="BJ16" s="1" t="s">
        <v>16</v>
      </c>
      <c r="BK16" s="1" t="s">
        <v>16</v>
      </c>
      <c r="BL16" s="1">
        <v>0</v>
      </c>
      <c r="BM16" s="1">
        <v>0</v>
      </c>
      <c r="BN16" s="1">
        <v>0</v>
      </c>
      <c r="BO16" s="1" t="s">
        <v>90</v>
      </c>
      <c r="BP16" s="1" t="s">
        <v>90</v>
      </c>
      <c r="BQ16" s="1" t="s">
        <v>90</v>
      </c>
      <c r="BR16" s="1">
        <v>1</v>
      </c>
      <c r="BS16" s="1">
        <v>22</v>
      </c>
      <c r="BT16" s="1">
        <v>8</v>
      </c>
      <c r="BU16" s="1">
        <v>7</v>
      </c>
      <c r="BV16" s="106" t="s">
        <v>23</v>
      </c>
      <c r="BW16" s="106" t="s">
        <v>24</v>
      </c>
      <c r="BX16" s="106" t="s">
        <v>24</v>
      </c>
      <c r="BY16" s="106" t="s">
        <v>23</v>
      </c>
      <c r="BZ16" s="1">
        <v>0</v>
      </c>
      <c r="CA16" s="1">
        <v>8</v>
      </c>
      <c r="CB16" s="1">
        <v>1</v>
      </c>
      <c r="CC16" s="1">
        <v>1</v>
      </c>
      <c r="CD16" s="106" t="s">
        <v>23</v>
      </c>
      <c r="CE16" s="106" t="s">
        <v>24</v>
      </c>
      <c r="CF16" s="106" t="s">
        <v>24</v>
      </c>
      <c r="CG16" s="106" t="s">
        <v>23</v>
      </c>
      <c r="CH16" s="1">
        <v>0</v>
      </c>
      <c r="CI16" s="1">
        <v>37</v>
      </c>
      <c r="CJ16" s="1">
        <v>5</v>
      </c>
      <c r="CK16" s="1">
        <v>6</v>
      </c>
      <c r="CL16" s="1">
        <v>38</v>
      </c>
      <c r="CM16" s="1">
        <v>39</v>
      </c>
      <c r="CN16" s="1">
        <v>37</v>
      </c>
      <c r="CO16" s="1">
        <v>43</v>
      </c>
      <c r="CP16" s="1" t="s">
        <v>23</v>
      </c>
      <c r="CQ16" s="81" t="s">
        <v>23</v>
      </c>
      <c r="CR16" s="120" t="s">
        <v>24</v>
      </c>
      <c r="CS16" s="84" t="s">
        <v>28</v>
      </c>
      <c r="CT16" s="1">
        <v>0.18</v>
      </c>
      <c r="CU16" s="5">
        <v>0.4</v>
      </c>
      <c r="CV16" s="9">
        <v>0.26</v>
      </c>
      <c r="CW16" s="16">
        <v>0.3</v>
      </c>
      <c r="CX16" s="9">
        <v>2.1</v>
      </c>
      <c r="CY16" s="9">
        <v>2.2000000000000002</v>
      </c>
      <c r="CZ16" s="9">
        <v>1.9</v>
      </c>
      <c r="DA16" s="9">
        <v>2.6</v>
      </c>
      <c r="DB16" s="9">
        <v>2.1</v>
      </c>
      <c r="DC16" s="9">
        <v>2.2000000000000002</v>
      </c>
      <c r="DD16" s="9">
        <v>1.9</v>
      </c>
      <c r="DE16" s="9">
        <v>2.6</v>
      </c>
      <c r="DF16" s="121" t="s">
        <v>156</v>
      </c>
      <c r="DG16" s="18">
        <v>2.2000000000000002</v>
      </c>
      <c r="DH16" s="18">
        <v>2.7</v>
      </c>
      <c r="DI16" s="18">
        <v>2.7</v>
      </c>
      <c r="DJ16" s="18">
        <v>2.1</v>
      </c>
      <c r="DK16" s="18">
        <v>2.2000000000000002</v>
      </c>
      <c r="DL16" s="18">
        <v>1.9</v>
      </c>
      <c r="DM16" s="18">
        <v>2.6</v>
      </c>
      <c r="DN16" s="18">
        <v>15</v>
      </c>
      <c r="DO16" s="18">
        <v>15</v>
      </c>
      <c r="DP16" s="18">
        <v>15</v>
      </c>
      <c r="DQ16" s="18">
        <v>15</v>
      </c>
      <c r="DR16" s="6">
        <f t="shared" si="1"/>
        <v>12.9</v>
      </c>
      <c r="DS16" s="6">
        <f t="shared" si="2"/>
        <v>12.8</v>
      </c>
      <c r="DT16" s="6">
        <f t="shared" si="0"/>
        <v>13.1</v>
      </c>
      <c r="DU16" s="6">
        <f t="shared" si="0"/>
        <v>12.4</v>
      </c>
      <c r="DV16" s="9" t="s">
        <v>89</v>
      </c>
      <c r="DW16" s="17" t="s">
        <v>66</v>
      </c>
      <c r="DX16" s="10">
        <v>12</v>
      </c>
      <c r="DY16" s="9">
        <v>276</v>
      </c>
      <c r="DZ16" s="10">
        <v>68</v>
      </c>
      <c r="EA16" s="9">
        <v>135</v>
      </c>
      <c r="EB16" s="10">
        <v>44</v>
      </c>
      <c r="EC16" s="9">
        <v>128</v>
      </c>
      <c r="ED16" s="10">
        <v>-63</v>
      </c>
      <c r="EE16" s="9">
        <v>182</v>
      </c>
      <c r="EF16" s="10">
        <v>0</v>
      </c>
      <c r="EG16" s="9"/>
      <c r="EH16" s="10">
        <v>53</v>
      </c>
      <c r="EI16" s="9">
        <v>17</v>
      </c>
      <c r="EJ16" s="10">
        <v>25</v>
      </c>
      <c r="EK16" s="9">
        <v>8</v>
      </c>
      <c r="EL16" s="10">
        <v>0</v>
      </c>
      <c r="EM16" s="9"/>
      <c r="EN16" s="3">
        <v>0</v>
      </c>
      <c r="EO16" s="4"/>
      <c r="EP16" s="3">
        <v>60</v>
      </c>
      <c r="EQ16" s="4">
        <v>45</v>
      </c>
      <c r="ER16" s="3">
        <v>35</v>
      </c>
      <c r="ES16" s="4">
        <v>65</v>
      </c>
      <c r="ET16" s="3">
        <v>0</v>
      </c>
      <c r="EU16" s="4"/>
      <c r="EV16" s="9" t="s">
        <v>89</v>
      </c>
      <c r="EW16" s="17" t="s">
        <v>66</v>
      </c>
      <c r="EX16" s="10">
        <v>2</v>
      </c>
      <c r="EY16" s="9">
        <v>276</v>
      </c>
      <c r="EZ16" s="10">
        <v>49</v>
      </c>
      <c r="FA16" s="9">
        <v>135</v>
      </c>
      <c r="FB16" s="10">
        <v>34</v>
      </c>
      <c r="FC16" s="9">
        <v>128</v>
      </c>
      <c r="FD16" s="10">
        <v>-79</v>
      </c>
      <c r="FE16" s="9">
        <v>182</v>
      </c>
      <c r="FF16" s="10">
        <v>0</v>
      </c>
      <c r="FG16" s="9"/>
      <c r="FH16" s="10">
        <v>40</v>
      </c>
      <c r="FI16" s="9">
        <v>13</v>
      </c>
      <c r="FJ16" s="10">
        <v>12</v>
      </c>
      <c r="FK16" s="9">
        <v>4</v>
      </c>
      <c r="FL16" s="10">
        <v>0</v>
      </c>
      <c r="FM16" s="9"/>
      <c r="FN16" s="10">
        <v>0</v>
      </c>
      <c r="FO16" s="9"/>
      <c r="FP16" s="10">
        <v>45</v>
      </c>
      <c r="FQ16" s="9">
        <v>45</v>
      </c>
      <c r="FR16" s="10">
        <v>25</v>
      </c>
      <c r="FS16" s="9">
        <v>65</v>
      </c>
      <c r="FT16" s="10">
        <v>0</v>
      </c>
      <c r="FU16" s="9"/>
      <c r="FV16" s="9" t="s">
        <v>89</v>
      </c>
      <c r="FW16" s="17" t="s">
        <v>66</v>
      </c>
      <c r="FX16" s="10">
        <v>8</v>
      </c>
      <c r="FY16" s="9">
        <v>276</v>
      </c>
      <c r="FZ16" s="10">
        <v>47</v>
      </c>
      <c r="GA16" s="9">
        <v>135</v>
      </c>
      <c r="GB16" s="10">
        <v>38</v>
      </c>
      <c r="GC16" s="9">
        <v>128</v>
      </c>
      <c r="GD16" s="10">
        <v>-94</v>
      </c>
      <c r="GE16" s="9">
        <v>182</v>
      </c>
      <c r="GF16" s="10">
        <v>0</v>
      </c>
      <c r="GG16" s="9"/>
      <c r="GH16" s="10">
        <v>17</v>
      </c>
      <c r="GI16" s="9">
        <v>5</v>
      </c>
      <c r="GJ16" s="10">
        <v>6</v>
      </c>
      <c r="GK16" s="9">
        <v>2</v>
      </c>
      <c r="GL16" s="10">
        <v>0</v>
      </c>
      <c r="GM16" s="9"/>
      <c r="GN16" s="10">
        <v>0</v>
      </c>
      <c r="GO16" s="9"/>
      <c r="GP16" s="10">
        <v>25</v>
      </c>
      <c r="GQ16" s="9">
        <v>45</v>
      </c>
      <c r="GR16" s="10">
        <v>20</v>
      </c>
      <c r="GS16" s="9">
        <v>65</v>
      </c>
      <c r="GT16" s="10">
        <v>0</v>
      </c>
      <c r="GU16" s="9"/>
      <c r="KV16" s="10">
        <v>0</v>
      </c>
      <c r="KW16" s="10"/>
      <c r="KX16" s="10">
        <v>60</v>
      </c>
      <c r="KY16" s="9">
        <v>45</v>
      </c>
      <c r="KZ16" s="10">
        <v>35</v>
      </c>
      <c r="LA16" s="9">
        <v>65</v>
      </c>
      <c r="LB16" s="10">
        <v>0</v>
      </c>
      <c r="LD16" s="37" t="s">
        <v>66</v>
      </c>
      <c r="LF16" s="37" t="s">
        <v>66</v>
      </c>
      <c r="LH16" s="37" t="s">
        <v>66</v>
      </c>
      <c r="LJ16" s="37" t="s">
        <v>66</v>
      </c>
      <c r="LL16" s="10">
        <v>0</v>
      </c>
      <c r="LN16" s="10">
        <v>125</v>
      </c>
      <c r="LO16" s="9">
        <v>40</v>
      </c>
      <c r="LP16" s="10">
        <v>75</v>
      </c>
      <c r="LQ16" s="9">
        <v>25</v>
      </c>
      <c r="LR16" s="10">
        <v>0</v>
      </c>
      <c r="LT16" s="37" t="s">
        <v>66</v>
      </c>
      <c r="LV16" s="37" t="s">
        <v>66</v>
      </c>
      <c r="LX16" s="37" t="s">
        <v>66</v>
      </c>
      <c r="LZ16" s="37" t="s">
        <v>66</v>
      </c>
    </row>
    <row r="17" spans="1:339" x14ac:dyDescent="0.25">
      <c r="A17" s="1" t="s">
        <v>48</v>
      </c>
      <c r="B17" s="1" t="s">
        <v>61</v>
      </c>
      <c r="C17" s="1" t="s">
        <v>58</v>
      </c>
      <c r="D17" s="1">
        <v>172.711488</v>
      </c>
      <c r="E17" s="8">
        <v>-43.492600000000003</v>
      </c>
      <c r="F17" s="11" t="s">
        <v>77</v>
      </c>
      <c r="G17" s="11" t="s">
        <v>79</v>
      </c>
      <c r="H17" s="11" t="s">
        <v>79</v>
      </c>
      <c r="I17" s="1" t="s">
        <v>82</v>
      </c>
      <c r="J17" s="1" t="s">
        <v>36</v>
      </c>
      <c r="K17" s="1" t="s">
        <v>90</v>
      </c>
      <c r="L17" s="1" t="s">
        <v>90</v>
      </c>
      <c r="M17" s="1" t="s">
        <v>90</v>
      </c>
      <c r="N17" s="1" t="s">
        <v>90</v>
      </c>
      <c r="O17" s="1">
        <v>1</v>
      </c>
      <c r="P17" s="13" t="s">
        <v>66</v>
      </c>
      <c r="Q17" s="1">
        <v>20</v>
      </c>
      <c r="R17" s="153" t="s">
        <v>17</v>
      </c>
      <c r="S17" s="1" t="s">
        <v>16</v>
      </c>
      <c r="T17" s="1" t="s">
        <v>16</v>
      </c>
      <c r="U17" s="1" t="s">
        <v>16</v>
      </c>
      <c r="V17" s="1" t="s">
        <v>16</v>
      </c>
      <c r="W17" s="1" t="s">
        <v>16</v>
      </c>
      <c r="X17" s="1" t="s">
        <v>16</v>
      </c>
      <c r="Y17" s="7">
        <v>0</v>
      </c>
      <c r="Z17" s="7">
        <v>0</v>
      </c>
      <c r="AA17" s="7">
        <v>0</v>
      </c>
      <c r="AB17" s="1" t="s">
        <v>90</v>
      </c>
      <c r="AC17" s="81" t="s">
        <v>90</v>
      </c>
      <c r="AD17" s="81" t="s">
        <v>90</v>
      </c>
      <c r="AE17" s="163" t="s">
        <v>19</v>
      </c>
      <c r="AF17" s="1" t="s">
        <v>91</v>
      </c>
      <c r="AG17" s="1" t="s">
        <v>91</v>
      </c>
      <c r="AH17" s="1" t="s">
        <v>91</v>
      </c>
      <c r="AI17" s="1" t="s">
        <v>91</v>
      </c>
      <c r="AJ17" s="1" t="s">
        <v>91</v>
      </c>
      <c r="AK17" s="1" t="s">
        <v>91</v>
      </c>
      <c r="AL17" s="91">
        <v>15</v>
      </c>
      <c r="AM17" s="91">
        <v>35</v>
      </c>
      <c r="AN17" s="91">
        <v>40</v>
      </c>
      <c r="AO17" s="84" t="s">
        <v>109</v>
      </c>
      <c r="AP17" s="84" t="s">
        <v>94</v>
      </c>
      <c r="AQ17" s="84" t="s">
        <v>94</v>
      </c>
      <c r="AR17" s="152" t="s">
        <v>19</v>
      </c>
      <c r="AS17" s="1" t="s">
        <v>91</v>
      </c>
      <c r="AT17" s="1" t="s">
        <v>91</v>
      </c>
      <c r="AU17" s="1" t="s">
        <v>91</v>
      </c>
      <c r="AV17" s="84" t="s">
        <v>91</v>
      </c>
      <c r="AW17" s="1" t="s">
        <v>91</v>
      </c>
      <c r="AX17" s="1" t="s">
        <v>91</v>
      </c>
      <c r="AY17" s="91">
        <v>5</v>
      </c>
      <c r="AZ17" s="91">
        <v>15</v>
      </c>
      <c r="BA17" s="90">
        <v>25</v>
      </c>
      <c r="BB17" s="84" t="s">
        <v>109</v>
      </c>
      <c r="BC17" s="1" t="s">
        <v>109</v>
      </c>
      <c r="BD17" s="84" t="s">
        <v>94</v>
      </c>
      <c r="BE17" s="163" t="s">
        <v>19</v>
      </c>
      <c r="BF17" s="1" t="s">
        <v>91</v>
      </c>
      <c r="BG17" s="1" t="s">
        <v>91</v>
      </c>
      <c r="BH17" s="1" t="s">
        <v>91</v>
      </c>
      <c r="BI17" s="1" t="s">
        <v>91</v>
      </c>
      <c r="BJ17" s="1" t="s">
        <v>91</v>
      </c>
      <c r="BK17" s="1" t="s">
        <v>91</v>
      </c>
      <c r="BL17" s="1">
        <v>10</v>
      </c>
      <c r="BM17" s="13">
        <v>15</v>
      </c>
      <c r="BN17" s="13">
        <v>25</v>
      </c>
      <c r="BO17" s="1" t="s">
        <v>109</v>
      </c>
      <c r="BP17" s="1" t="s">
        <v>109</v>
      </c>
      <c r="BQ17" s="84" t="s">
        <v>94</v>
      </c>
      <c r="BR17" s="1">
        <v>2</v>
      </c>
      <c r="BS17" s="7">
        <v>9</v>
      </c>
      <c r="BT17" s="7">
        <v>2</v>
      </c>
      <c r="BU17" s="1">
        <v>9</v>
      </c>
      <c r="BV17" s="109" t="s">
        <v>23</v>
      </c>
      <c r="BW17" s="109" t="s">
        <v>24</v>
      </c>
      <c r="BX17" s="109" t="s">
        <v>24</v>
      </c>
      <c r="BY17" s="109" t="s">
        <v>24</v>
      </c>
      <c r="BZ17" s="1">
        <v>0</v>
      </c>
      <c r="CA17" s="1">
        <v>6</v>
      </c>
      <c r="CB17" s="1">
        <v>0</v>
      </c>
      <c r="CC17" s="1">
        <v>4</v>
      </c>
      <c r="CD17" s="109" t="s">
        <v>23</v>
      </c>
      <c r="CE17" s="109" t="s">
        <v>24</v>
      </c>
      <c r="CF17" s="109" t="s">
        <v>24</v>
      </c>
      <c r="CG17" s="109" t="s">
        <v>24</v>
      </c>
      <c r="CH17" s="1">
        <v>1</v>
      </c>
      <c r="CI17" s="1">
        <v>33</v>
      </c>
      <c r="CJ17" s="1">
        <v>2</v>
      </c>
      <c r="CK17" s="1">
        <v>12</v>
      </c>
      <c r="CL17" s="1">
        <v>16</v>
      </c>
      <c r="CM17" s="1">
        <v>13</v>
      </c>
      <c r="CN17" s="1">
        <v>16</v>
      </c>
      <c r="CO17" s="1">
        <v>6</v>
      </c>
      <c r="CP17" s="1" t="s">
        <v>23</v>
      </c>
      <c r="CQ17" s="1" t="s">
        <v>23</v>
      </c>
      <c r="CR17" s="1" t="s">
        <v>24</v>
      </c>
      <c r="CS17" s="122" t="s">
        <v>24</v>
      </c>
      <c r="CT17" s="1">
        <v>0.18</v>
      </c>
      <c r="CU17" s="1">
        <v>0.47</v>
      </c>
      <c r="CV17" s="1">
        <v>0.22</v>
      </c>
      <c r="CW17" s="1">
        <v>0.36</v>
      </c>
      <c r="CX17" s="1">
        <v>2.5</v>
      </c>
      <c r="CY17" s="1">
        <v>2.2000000000000002</v>
      </c>
      <c r="CZ17" s="1">
        <v>2.5</v>
      </c>
      <c r="DA17" s="1">
        <v>1.5</v>
      </c>
      <c r="DB17" s="1">
        <v>2.5</v>
      </c>
      <c r="DC17" s="1">
        <v>2.2000000000000002</v>
      </c>
      <c r="DD17" s="1">
        <v>2.5</v>
      </c>
      <c r="DE17" s="1">
        <v>1.5</v>
      </c>
      <c r="DF17" s="51" t="s">
        <v>156</v>
      </c>
      <c r="DG17" s="51" t="s">
        <v>312</v>
      </c>
      <c r="DH17" s="51" t="s">
        <v>156</v>
      </c>
      <c r="DI17" s="51" t="s">
        <v>312</v>
      </c>
      <c r="DJ17" s="51">
        <v>2.5</v>
      </c>
      <c r="DK17" s="51">
        <v>2.2000000000000002</v>
      </c>
      <c r="DL17" s="51">
        <v>2.5</v>
      </c>
      <c r="DM17" s="51">
        <v>1.5</v>
      </c>
      <c r="DN17" s="51">
        <v>9.8000000000000007</v>
      </c>
      <c r="DO17" s="51">
        <v>9.8000000000000007</v>
      </c>
      <c r="DP17" s="51">
        <v>9.8000000000000007</v>
      </c>
      <c r="DQ17" s="51">
        <v>9.8000000000000007</v>
      </c>
      <c r="DR17" s="6">
        <f t="shared" si="1"/>
        <v>7.3000000000000007</v>
      </c>
      <c r="DS17" s="6">
        <f t="shared" si="2"/>
        <v>7.6000000000000005</v>
      </c>
      <c r="DT17" s="6">
        <f t="shared" si="0"/>
        <v>7.3000000000000007</v>
      </c>
      <c r="DU17" s="6">
        <f t="shared" si="0"/>
        <v>8.3000000000000007</v>
      </c>
      <c r="DV17" s="1" t="s">
        <v>89</v>
      </c>
      <c r="DW17" s="1">
        <v>250</v>
      </c>
      <c r="DX17" s="2">
        <v>-70</v>
      </c>
      <c r="DY17" s="1">
        <v>127</v>
      </c>
      <c r="DZ17" s="2">
        <v>123</v>
      </c>
      <c r="EA17" s="1">
        <v>71</v>
      </c>
      <c r="EB17" s="2">
        <v>20</v>
      </c>
      <c r="EC17" s="1">
        <v>56</v>
      </c>
      <c r="ED17" s="2">
        <v>-39</v>
      </c>
      <c r="EE17" s="1">
        <v>90</v>
      </c>
      <c r="EF17" s="2">
        <v>0</v>
      </c>
      <c r="EH17" s="2">
        <v>0</v>
      </c>
      <c r="EJ17" s="2">
        <v>0</v>
      </c>
      <c r="EL17" s="2">
        <v>0</v>
      </c>
      <c r="EN17" s="2">
        <v>0</v>
      </c>
      <c r="EP17" s="2">
        <v>0</v>
      </c>
      <c r="ER17" s="2">
        <v>0</v>
      </c>
      <c r="ET17" s="2">
        <v>0</v>
      </c>
      <c r="EV17" s="1" t="s">
        <v>89</v>
      </c>
      <c r="EW17" s="1">
        <v>250</v>
      </c>
      <c r="EX17" s="2">
        <v>-49</v>
      </c>
      <c r="EY17" s="1">
        <v>176</v>
      </c>
      <c r="EZ17" s="2">
        <v>93</v>
      </c>
      <c r="FA17" s="1">
        <v>90</v>
      </c>
      <c r="FB17" s="2">
        <v>78</v>
      </c>
      <c r="FC17" s="1">
        <v>79</v>
      </c>
      <c r="FD17" s="2">
        <v>-77</v>
      </c>
      <c r="FE17" s="1">
        <v>112</v>
      </c>
      <c r="FF17" s="2">
        <v>0</v>
      </c>
      <c r="FH17" s="2">
        <v>99</v>
      </c>
      <c r="FI17" s="1">
        <v>23</v>
      </c>
      <c r="FJ17" s="2">
        <v>0</v>
      </c>
      <c r="FL17" s="2">
        <v>0</v>
      </c>
      <c r="FN17" s="3">
        <v>0</v>
      </c>
      <c r="FO17" s="4"/>
      <c r="FP17" s="3">
        <v>95</v>
      </c>
      <c r="FQ17" s="4">
        <v>35</v>
      </c>
      <c r="FR17" s="3">
        <v>0</v>
      </c>
      <c r="FS17" s="4"/>
      <c r="FT17" s="3">
        <v>0</v>
      </c>
      <c r="FU17" s="4"/>
      <c r="JV17" s="1" t="s">
        <v>110</v>
      </c>
      <c r="JW17" s="13" t="s">
        <v>66</v>
      </c>
      <c r="JX17" s="2">
        <v>-13</v>
      </c>
      <c r="JY17" s="1">
        <v>127</v>
      </c>
      <c r="JZ17" s="2">
        <v>146</v>
      </c>
      <c r="KA17" s="1">
        <v>71</v>
      </c>
      <c r="KB17" s="2">
        <v>76</v>
      </c>
      <c r="KC17" s="1">
        <v>56</v>
      </c>
      <c r="KD17" s="2">
        <v>-47</v>
      </c>
      <c r="KE17" s="1">
        <v>90</v>
      </c>
      <c r="KF17" s="2">
        <v>0</v>
      </c>
      <c r="KH17" s="2">
        <v>9.5</v>
      </c>
      <c r="KI17" s="1">
        <v>2.5</v>
      </c>
      <c r="KJ17" s="2">
        <v>14</v>
      </c>
      <c r="KK17" s="1">
        <v>4</v>
      </c>
      <c r="KL17" s="2">
        <v>7</v>
      </c>
      <c r="KM17" s="1">
        <v>2</v>
      </c>
      <c r="KN17" s="3">
        <v>0</v>
      </c>
      <c r="KO17" s="4"/>
      <c r="KP17" s="3">
        <v>25</v>
      </c>
      <c r="KQ17" s="4">
        <v>10</v>
      </c>
      <c r="KR17" s="3">
        <v>20</v>
      </c>
      <c r="KS17" s="4">
        <v>5</v>
      </c>
      <c r="KT17" s="3">
        <v>10</v>
      </c>
      <c r="KU17" s="4">
        <v>5</v>
      </c>
      <c r="KV17" s="10">
        <v>0</v>
      </c>
      <c r="KX17" s="10">
        <v>95</v>
      </c>
      <c r="KY17" s="9">
        <v>35</v>
      </c>
      <c r="KZ17" s="10">
        <v>0</v>
      </c>
      <c r="LB17" s="10">
        <v>0</v>
      </c>
      <c r="LD17" s="10">
        <v>0</v>
      </c>
      <c r="LF17" s="10">
        <v>25</v>
      </c>
      <c r="LG17" s="9">
        <v>10</v>
      </c>
      <c r="LH17" s="10">
        <v>20</v>
      </c>
      <c r="LI17" s="9">
        <v>5</v>
      </c>
      <c r="LJ17" s="10">
        <v>10</v>
      </c>
      <c r="LK17" s="9">
        <v>5</v>
      </c>
      <c r="LL17" s="10">
        <v>0</v>
      </c>
      <c r="LN17" s="10">
        <v>100</v>
      </c>
      <c r="LO17" s="9">
        <v>25</v>
      </c>
      <c r="LP17" s="10">
        <v>0</v>
      </c>
      <c r="LR17" s="10">
        <v>0</v>
      </c>
      <c r="LT17" s="10">
        <v>0</v>
      </c>
      <c r="LV17" s="10">
        <v>30</v>
      </c>
      <c r="LW17" s="9">
        <v>10</v>
      </c>
      <c r="LX17" s="10">
        <v>15</v>
      </c>
      <c r="LY17" s="9">
        <v>5</v>
      </c>
      <c r="LZ17" s="10">
        <v>30</v>
      </c>
      <c r="MA17" s="9">
        <v>5</v>
      </c>
    </row>
    <row r="18" spans="1:339" x14ac:dyDescent="0.25">
      <c r="A18" s="1" t="s">
        <v>51</v>
      </c>
      <c r="B18" s="1" t="s">
        <v>60</v>
      </c>
      <c r="C18" s="1" t="s">
        <v>59</v>
      </c>
      <c r="D18" s="1">
        <v>172.70616699999999</v>
      </c>
      <c r="E18" s="1">
        <v>-43.497324999999996</v>
      </c>
      <c r="F18" s="1" t="s">
        <v>77</v>
      </c>
      <c r="G18" s="1" t="s">
        <v>79</v>
      </c>
      <c r="H18" s="1" t="s">
        <v>79</v>
      </c>
      <c r="I18" s="1" t="s">
        <v>82</v>
      </c>
      <c r="J18" s="1" t="s">
        <v>36</v>
      </c>
      <c r="K18" s="1" t="s">
        <v>90</v>
      </c>
      <c r="L18" s="1" t="s">
        <v>90</v>
      </c>
      <c r="M18" s="1" t="s">
        <v>90</v>
      </c>
      <c r="N18" s="1" t="s">
        <v>90</v>
      </c>
      <c r="O18" s="1">
        <v>1</v>
      </c>
      <c r="P18" s="13" t="s">
        <v>66</v>
      </c>
      <c r="Q18" s="1">
        <v>20</v>
      </c>
      <c r="R18" s="151" t="s">
        <v>17</v>
      </c>
      <c r="S18" s="1" t="s">
        <v>16</v>
      </c>
      <c r="T18" s="1" t="s">
        <v>16</v>
      </c>
      <c r="U18" s="1" t="s">
        <v>16</v>
      </c>
      <c r="V18" s="1" t="s">
        <v>16</v>
      </c>
      <c r="W18" s="1" t="s">
        <v>16</v>
      </c>
      <c r="X18" s="1" t="s">
        <v>16</v>
      </c>
      <c r="Y18" s="7">
        <v>0</v>
      </c>
      <c r="Z18" s="7">
        <v>0</v>
      </c>
      <c r="AA18" s="7">
        <v>0</v>
      </c>
      <c r="AB18" s="1" t="s">
        <v>90</v>
      </c>
      <c r="AC18" s="1" t="s">
        <v>90</v>
      </c>
      <c r="AD18" s="1" t="s">
        <v>90</v>
      </c>
      <c r="AE18" s="163" t="s">
        <v>19</v>
      </c>
      <c r="AF18" s="1" t="s">
        <v>16</v>
      </c>
      <c r="AG18" s="1" t="s">
        <v>16</v>
      </c>
      <c r="AH18" s="1" t="s">
        <v>91</v>
      </c>
      <c r="AI18" s="1" t="s">
        <v>91</v>
      </c>
      <c r="AJ18" s="1" t="s">
        <v>91</v>
      </c>
      <c r="AK18" s="84" t="s">
        <v>107</v>
      </c>
      <c r="AL18" s="91">
        <v>70</v>
      </c>
      <c r="AM18" s="91">
        <v>75</v>
      </c>
      <c r="AN18" s="91">
        <v>50</v>
      </c>
      <c r="AO18" s="84" t="s">
        <v>93</v>
      </c>
      <c r="AP18" s="1" t="s">
        <v>93</v>
      </c>
      <c r="AQ18" s="84" t="s">
        <v>93</v>
      </c>
      <c r="AR18" s="152" t="s">
        <v>19</v>
      </c>
      <c r="AS18" s="1" t="s">
        <v>16</v>
      </c>
      <c r="AT18" s="1" t="s">
        <v>16</v>
      </c>
      <c r="AU18" s="1" t="s">
        <v>91</v>
      </c>
      <c r="AV18" s="1" t="s">
        <v>91</v>
      </c>
      <c r="AW18" s="84" t="s">
        <v>107</v>
      </c>
      <c r="AX18" s="1" t="s">
        <v>91</v>
      </c>
      <c r="AY18" s="91">
        <v>50</v>
      </c>
      <c r="AZ18" s="91">
        <v>60</v>
      </c>
      <c r="BA18" s="91">
        <v>60</v>
      </c>
      <c r="BB18" s="84" t="s">
        <v>93</v>
      </c>
      <c r="BC18" s="84" t="s">
        <v>93</v>
      </c>
      <c r="BD18" s="84" t="s">
        <v>93</v>
      </c>
      <c r="BE18" s="163" t="s">
        <v>19</v>
      </c>
      <c r="BF18" s="1" t="s">
        <v>16</v>
      </c>
      <c r="BG18" s="1" t="s">
        <v>16</v>
      </c>
      <c r="BH18" s="1" t="s">
        <v>92</v>
      </c>
      <c r="BI18" s="1" t="s">
        <v>91</v>
      </c>
      <c r="BJ18" s="1" t="s">
        <v>91</v>
      </c>
      <c r="BK18" s="84" t="s">
        <v>107</v>
      </c>
      <c r="BL18" s="1">
        <v>70</v>
      </c>
      <c r="BM18" s="1">
        <v>70</v>
      </c>
      <c r="BN18" s="1">
        <v>40</v>
      </c>
      <c r="BO18" s="84" t="s">
        <v>93</v>
      </c>
      <c r="BP18" s="84" t="s">
        <v>93</v>
      </c>
      <c r="BQ18" s="1" t="s">
        <v>94</v>
      </c>
      <c r="BR18" s="79">
        <v>2</v>
      </c>
      <c r="BS18" s="52">
        <v>20</v>
      </c>
      <c r="BT18" s="52">
        <v>6</v>
      </c>
      <c r="BU18" s="52">
        <v>13</v>
      </c>
      <c r="BV18" s="110" t="s">
        <v>23</v>
      </c>
      <c r="BW18" s="110" t="s">
        <v>24</v>
      </c>
      <c r="BX18" s="110" t="s">
        <v>24</v>
      </c>
      <c r="BY18" s="110" t="s">
        <v>24</v>
      </c>
      <c r="BZ18" s="7">
        <v>0</v>
      </c>
      <c r="CA18" s="7">
        <v>7</v>
      </c>
      <c r="CB18" s="7">
        <v>1</v>
      </c>
      <c r="CC18" s="52">
        <v>4</v>
      </c>
      <c r="CD18" s="110" t="s">
        <v>23</v>
      </c>
      <c r="CE18" s="110" t="s">
        <v>24</v>
      </c>
      <c r="CF18" s="110" t="s">
        <v>24</v>
      </c>
      <c r="CG18" s="110" t="s">
        <v>24</v>
      </c>
      <c r="CH18" s="52">
        <v>0</v>
      </c>
      <c r="CI18" s="52">
        <v>13</v>
      </c>
      <c r="CJ18" s="52">
        <v>2</v>
      </c>
      <c r="CK18" s="52">
        <v>3</v>
      </c>
      <c r="CL18" s="52">
        <v>6</v>
      </c>
      <c r="CM18" s="52">
        <v>4</v>
      </c>
      <c r="CN18" s="52">
        <v>11</v>
      </c>
      <c r="CO18" s="52">
        <v>4</v>
      </c>
      <c r="CP18" s="1" t="s">
        <v>23</v>
      </c>
      <c r="CQ18" s="109" t="s">
        <v>24</v>
      </c>
      <c r="CR18" s="1" t="s">
        <v>24</v>
      </c>
      <c r="CS18" s="109" t="s">
        <v>24</v>
      </c>
      <c r="CT18" s="1">
        <v>0.17</v>
      </c>
      <c r="CU18" s="1">
        <v>0.38</v>
      </c>
      <c r="CV18" s="1">
        <v>0.24</v>
      </c>
      <c r="CW18" s="1">
        <v>0.33</v>
      </c>
      <c r="CX18" s="1">
        <v>1.5</v>
      </c>
      <c r="CY18" s="1">
        <v>1.2</v>
      </c>
      <c r="CZ18" s="1">
        <v>2.2000000000000002</v>
      </c>
      <c r="DA18" s="1">
        <v>1.2</v>
      </c>
      <c r="DB18" s="1">
        <v>1.5</v>
      </c>
      <c r="DC18" s="1">
        <v>1.2</v>
      </c>
      <c r="DD18" s="1">
        <v>2.2000000000000002</v>
      </c>
      <c r="DE18" s="1">
        <v>1.2</v>
      </c>
      <c r="DF18" s="122" t="s">
        <v>156</v>
      </c>
      <c r="DG18" s="1">
        <v>2.1</v>
      </c>
      <c r="DH18" s="53">
        <v>4.4000000000000004</v>
      </c>
      <c r="DI18" s="1">
        <v>2.2000000000000002</v>
      </c>
      <c r="DJ18" s="1">
        <v>1.5</v>
      </c>
      <c r="DK18" s="1">
        <v>1.2</v>
      </c>
      <c r="DL18" s="1">
        <v>2.2000000000000002</v>
      </c>
      <c r="DM18" s="1">
        <v>1.2</v>
      </c>
      <c r="DN18" s="1">
        <v>4.7</v>
      </c>
      <c r="DO18" s="1">
        <v>4.7</v>
      </c>
      <c r="DP18" s="1">
        <v>4.7</v>
      </c>
      <c r="DQ18" s="1">
        <v>4.7</v>
      </c>
      <c r="DR18" s="6">
        <f t="shared" si="1"/>
        <v>3.2</v>
      </c>
      <c r="DS18" s="6">
        <f t="shared" si="2"/>
        <v>3.5</v>
      </c>
      <c r="DT18" s="6">
        <f t="shared" si="0"/>
        <v>2.5</v>
      </c>
      <c r="DU18" s="6">
        <f t="shared" si="0"/>
        <v>3.5</v>
      </c>
      <c r="DV18" s="1" t="s">
        <v>89</v>
      </c>
      <c r="DW18" s="13" t="s">
        <v>66</v>
      </c>
      <c r="DX18" s="10">
        <v>21</v>
      </c>
      <c r="DY18" s="9">
        <v>127</v>
      </c>
      <c r="DZ18" s="10">
        <v>185</v>
      </c>
      <c r="EA18" s="9">
        <v>71</v>
      </c>
      <c r="EB18" s="10">
        <v>143</v>
      </c>
      <c r="EC18" s="9">
        <v>56</v>
      </c>
      <c r="ED18" s="10">
        <v>-66</v>
      </c>
      <c r="EE18" s="9">
        <v>90</v>
      </c>
      <c r="EF18" s="10">
        <v>0</v>
      </c>
      <c r="EG18" s="9"/>
      <c r="EH18" s="10">
        <v>88</v>
      </c>
      <c r="EI18" s="9">
        <v>28</v>
      </c>
      <c r="EJ18" s="2">
        <v>53</v>
      </c>
      <c r="EK18" s="1">
        <v>22</v>
      </c>
      <c r="EL18" s="2">
        <v>64</v>
      </c>
      <c r="EM18" s="1">
        <v>16</v>
      </c>
      <c r="EN18" s="3">
        <v>0</v>
      </c>
      <c r="EO18" s="4"/>
      <c r="EP18" s="3">
        <v>120</v>
      </c>
      <c r="EQ18" s="4">
        <v>30</v>
      </c>
      <c r="ER18" s="3">
        <v>85</v>
      </c>
      <c r="ES18" s="4">
        <v>25</v>
      </c>
      <c r="ET18" s="3">
        <v>65</v>
      </c>
      <c r="EU18" s="4">
        <v>15</v>
      </c>
      <c r="EV18" s="1" t="s">
        <v>89</v>
      </c>
      <c r="EW18" s="13" t="s">
        <v>66</v>
      </c>
      <c r="EX18" s="2">
        <v>51</v>
      </c>
      <c r="EY18" s="1">
        <v>127</v>
      </c>
      <c r="EZ18" s="2">
        <v>218</v>
      </c>
      <c r="FA18" s="1">
        <v>71</v>
      </c>
      <c r="FB18" s="2">
        <v>116</v>
      </c>
      <c r="FC18" s="1">
        <v>56</v>
      </c>
      <c r="FD18" s="2">
        <v>-31</v>
      </c>
      <c r="FE18" s="1">
        <v>90</v>
      </c>
      <c r="FF18" s="2">
        <v>0</v>
      </c>
      <c r="FH18" s="2">
        <v>0</v>
      </c>
      <c r="FJ18" s="2">
        <v>0</v>
      </c>
      <c r="FL18" s="2">
        <v>0</v>
      </c>
      <c r="FN18" s="2">
        <v>0</v>
      </c>
      <c r="FP18" s="2">
        <v>0</v>
      </c>
      <c r="FR18" s="2">
        <v>0</v>
      </c>
      <c r="FT18" s="2">
        <v>0</v>
      </c>
      <c r="FV18" s="1" t="s">
        <v>89</v>
      </c>
      <c r="FW18" s="13" t="s">
        <v>66</v>
      </c>
      <c r="FX18" s="2">
        <v>-31</v>
      </c>
      <c r="FY18" s="1">
        <v>102</v>
      </c>
      <c r="FZ18" s="2">
        <v>86</v>
      </c>
      <c r="GA18" s="1">
        <v>71</v>
      </c>
      <c r="GB18" s="2">
        <v>7</v>
      </c>
      <c r="GC18" s="1">
        <v>56</v>
      </c>
      <c r="GD18" s="2">
        <v>-172</v>
      </c>
      <c r="GE18" s="1">
        <v>90</v>
      </c>
      <c r="GF18" s="2">
        <v>0</v>
      </c>
      <c r="GH18" s="2">
        <v>0</v>
      </c>
      <c r="GJ18" s="2">
        <v>0</v>
      </c>
      <c r="GL18" s="2">
        <v>0</v>
      </c>
      <c r="GN18" s="2">
        <v>0</v>
      </c>
      <c r="GP18" s="2">
        <v>0</v>
      </c>
      <c r="GR18" s="2">
        <v>0</v>
      </c>
      <c r="GT18" s="2">
        <v>0</v>
      </c>
      <c r="JV18" s="1" t="s">
        <v>110</v>
      </c>
      <c r="JW18" s="13" t="s">
        <v>66</v>
      </c>
      <c r="JX18" s="2">
        <v>-49</v>
      </c>
      <c r="JY18" s="1">
        <v>102</v>
      </c>
      <c r="JZ18" s="2">
        <v>92</v>
      </c>
      <c r="KA18" s="1">
        <v>71</v>
      </c>
      <c r="KB18" s="2">
        <v>97</v>
      </c>
      <c r="KC18" s="1">
        <v>56</v>
      </c>
      <c r="KD18" s="2">
        <v>-107</v>
      </c>
      <c r="KE18" s="1">
        <v>90</v>
      </c>
      <c r="KF18" s="2">
        <v>0</v>
      </c>
      <c r="KH18" s="2">
        <v>39</v>
      </c>
      <c r="KI18" s="1">
        <v>4</v>
      </c>
      <c r="KJ18" s="2">
        <v>29</v>
      </c>
      <c r="KK18" s="1">
        <v>7</v>
      </c>
      <c r="KL18" s="2">
        <v>2.5</v>
      </c>
      <c r="KM18" s="1">
        <v>0.5</v>
      </c>
      <c r="KN18" s="3">
        <v>0</v>
      </c>
      <c r="KO18" s="4"/>
      <c r="KP18" s="3">
        <v>50</v>
      </c>
      <c r="KQ18" s="4">
        <v>20</v>
      </c>
      <c r="KR18" s="3">
        <v>45</v>
      </c>
      <c r="KS18" s="4">
        <v>15</v>
      </c>
      <c r="KT18" s="3" t="s">
        <v>49</v>
      </c>
      <c r="KU18" s="4"/>
      <c r="KV18" s="10">
        <v>0</v>
      </c>
      <c r="KX18" s="10">
        <v>120</v>
      </c>
      <c r="KY18" s="9">
        <v>30</v>
      </c>
      <c r="KZ18" s="37">
        <v>85</v>
      </c>
      <c r="LA18" s="9">
        <v>25</v>
      </c>
      <c r="LB18" s="10">
        <v>65</v>
      </c>
      <c r="LC18" s="9">
        <v>15</v>
      </c>
      <c r="LD18" s="10">
        <v>0</v>
      </c>
      <c r="LF18" s="10">
        <v>50</v>
      </c>
      <c r="LG18" s="9">
        <v>20</v>
      </c>
      <c r="LH18" s="10">
        <v>45</v>
      </c>
      <c r="LI18" s="9">
        <v>15</v>
      </c>
      <c r="LJ18" s="10" t="s">
        <v>49</v>
      </c>
      <c r="LL18" s="10">
        <v>0</v>
      </c>
      <c r="LN18" s="10">
        <v>100</v>
      </c>
      <c r="LO18" s="9">
        <v>35</v>
      </c>
      <c r="LP18" s="10">
        <v>70</v>
      </c>
      <c r="LQ18" s="9">
        <v>30</v>
      </c>
      <c r="LR18" s="10">
        <v>70</v>
      </c>
      <c r="LS18" s="9">
        <v>20</v>
      </c>
      <c r="LT18" s="10">
        <v>0</v>
      </c>
      <c r="LV18" s="10">
        <v>40</v>
      </c>
      <c r="LW18" s="9">
        <v>5</v>
      </c>
      <c r="LX18" s="10">
        <v>30</v>
      </c>
      <c r="LY18" s="9">
        <v>5</v>
      </c>
      <c r="LZ18" s="10">
        <v>15</v>
      </c>
      <c r="MA18" s="9">
        <v>5</v>
      </c>
    </row>
    <row r="19" spans="1:339" x14ac:dyDescent="0.25">
      <c r="A19" s="1" t="s">
        <v>83</v>
      </c>
      <c r="B19" s="1" t="s">
        <v>84</v>
      </c>
      <c r="C19" s="1" t="s">
        <v>118</v>
      </c>
      <c r="D19" s="1">
        <v>172.64310699999999</v>
      </c>
      <c r="E19" s="1">
        <v>-43.508034000000002</v>
      </c>
      <c r="F19" s="1" t="s">
        <v>77</v>
      </c>
      <c r="G19" s="1" t="s">
        <v>79</v>
      </c>
      <c r="H19" s="1" t="s">
        <v>79</v>
      </c>
      <c r="I19" s="1" t="s">
        <v>82</v>
      </c>
      <c r="J19" s="1" t="s">
        <v>36</v>
      </c>
      <c r="K19" s="1" t="s">
        <v>90</v>
      </c>
      <c r="L19" s="1" t="s">
        <v>90</v>
      </c>
      <c r="M19" s="1" t="s">
        <v>90</v>
      </c>
      <c r="N19" s="1" t="s">
        <v>90</v>
      </c>
      <c r="O19" s="1">
        <v>1</v>
      </c>
      <c r="P19" s="6">
        <v>9</v>
      </c>
      <c r="Q19" s="1">
        <v>20</v>
      </c>
      <c r="R19" s="152" t="s">
        <v>19</v>
      </c>
      <c r="S19" s="1" t="s">
        <v>16</v>
      </c>
      <c r="T19" s="1" t="s">
        <v>106</v>
      </c>
      <c r="U19" s="1" t="s">
        <v>106</v>
      </c>
      <c r="V19" s="1" t="s">
        <v>16</v>
      </c>
      <c r="W19" s="1" t="s">
        <v>107</v>
      </c>
      <c r="X19" s="1" t="s">
        <v>107</v>
      </c>
      <c r="Y19" s="7">
        <v>0</v>
      </c>
      <c r="Z19" s="7">
        <v>15</v>
      </c>
      <c r="AA19" s="7">
        <v>20</v>
      </c>
      <c r="AB19" s="1" t="s">
        <v>90</v>
      </c>
      <c r="AC19" s="84" t="s">
        <v>109</v>
      </c>
      <c r="AD19" s="84" t="s">
        <v>109</v>
      </c>
      <c r="AE19" s="163" t="s">
        <v>19</v>
      </c>
      <c r="AF19" s="1" t="s">
        <v>16</v>
      </c>
      <c r="AG19" s="1" t="s">
        <v>91</v>
      </c>
      <c r="AH19" s="1" t="s">
        <v>91</v>
      </c>
      <c r="AI19" s="84" t="s">
        <v>107</v>
      </c>
      <c r="AJ19" s="84" t="s">
        <v>91</v>
      </c>
      <c r="AK19" s="1" t="s">
        <v>91</v>
      </c>
      <c r="AL19" s="91">
        <v>45</v>
      </c>
      <c r="AM19" s="91">
        <v>35</v>
      </c>
      <c r="AN19" s="91">
        <v>40</v>
      </c>
      <c r="AO19" s="1" t="s">
        <v>94</v>
      </c>
      <c r="AP19" s="1" t="s">
        <v>94</v>
      </c>
      <c r="AQ19" s="84" t="s">
        <v>94</v>
      </c>
      <c r="AR19" s="152" t="s">
        <v>19</v>
      </c>
      <c r="AS19" s="1" t="s">
        <v>16</v>
      </c>
      <c r="AT19" s="84" t="s">
        <v>325</v>
      </c>
      <c r="AU19" s="1" t="s">
        <v>91</v>
      </c>
      <c r="AV19" s="1" t="s">
        <v>16</v>
      </c>
      <c r="AW19" s="84" t="s">
        <v>108</v>
      </c>
      <c r="AX19" s="1" t="s">
        <v>91</v>
      </c>
      <c r="AY19" s="91">
        <v>0</v>
      </c>
      <c r="AZ19" s="101" t="s">
        <v>49</v>
      </c>
      <c r="BA19" s="91">
        <v>10</v>
      </c>
      <c r="BB19" s="84" t="s">
        <v>90</v>
      </c>
      <c r="BC19" s="84" t="s">
        <v>95</v>
      </c>
      <c r="BD19" s="84" t="s">
        <v>109</v>
      </c>
      <c r="BE19" s="163" t="s">
        <v>19</v>
      </c>
      <c r="BF19" s="1" t="s">
        <v>16</v>
      </c>
      <c r="BG19" s="1" t="s">
        <v>106</v>
      </c>
      <c r="BH19" s="1" t="s">
        <v>106</v>
      </c>
      <c r="BI19" s="1" t="s">
        <v>16</v>
      </c>
      <c r="BJ19" s="1" t="s">
        <v>107</v>
      </c>
      <c r="BK19" s="1" t="s">
        <v>107</v>
      </c>
      <c r="BL19" s="91">
        <v>0</v>
      </c>
      <c r="BM19" s="91" t="s">
        <v>49</v>
      </c>
      <c r="BN19" s="91">
        <v>5</v>
      </c>
      <c r="BO19" s="1" t="s">
        <v>90</v>
      </c>
      <c r="BP19" s="1" t="s">
        <v>95</v>
      </c>
      <c r="BQ19" s="84" t="s">
        <v>109</v>
      </c>
      <c r="BR19" s="1">
        <v>4</v>
      </c>
      <c r="BS19" s="1">
        <v>8</v>
      </c>
      <c r="BT19" s="1">
        <v>6</v>
      </c>
      <c r="BU19" s="1">
        <v>7</v>
      </c>
      <c r="BV19" s="109" t="s">
        <v>24</v>
      </c>
      <c r="BW19" s="109" t="s">
        <v>24</v>
      </c>
      <c r="BX19" s="109" t="s">
        <v>24</v>
      </c>
      <c r="BY19" s="109" t="s">
        <v>24</v>
      </c>
      <c r="BZ19" s="1">
        <v>0</v>
      </c>
      <c r="CA19" s="1">
        <v>3</v>
      </c>
      <c r="CB19" s="1">
        <v>1</v>
      </c>
      <c r="CC19" s="1">
        <v>1</v>
      </c>
      <c r="CD19" s="109" t="s">
        <v>24</v>
      </c>
      <c r="CE19" s="109" t="s">
        <v>24</v>
      </c>
      <c r="CF19" s="109" t="s">
        <v>24</v>
      </c>
      <c r="CG19" s="109" t="s">
        <v>24</v>
      </c>
      <c r="CH19" s="1">
        <v>2</v>
      </c>
      <c r="CI19" s="1">
        <v>4</v>
      </c>
      <c r="CJ19" s="1">
        <v>0</v>
      </c>
      <c r="CK19" s="1">
        <v>0</v>
      </c>
      <c r="CL19" s="1">
        <v>40</v>
      </c>
      <c r="CM19" s="1">
        <v>40</v>
      </c>
      <c r="CN19" s="1">
        <v>40</v>
      </c>
      <c r="CO19" s="1">
        <v>40</v>
      </c>
      <c r="CP19" s="109" t="s">
        <v>24</v>
      </c>
      <c r="CQ19" s="109" t="s">
        <v>24</v>
      </c>
      <c r="CR19" s="109" t="s">
        <v>24</v>
      </c>
      <c r="CS19" s="109" t="s">
        <v>24</v>
      </c>
      <c r="CT19" s="5">
        <v>0.2</v>
      </c>
      <c r="CU19" s="1">
        <v>0.36</v>
      </c>
      <c r="CV19" s="5">
        <v>0.2</v>
      </c>
      <c r="CW19" s="1">
        <v>0.23</v>
      </c>
      <c r="CX19" s="1">
        <v>1.5</v>
      </c>
      <c r="CY19" s="1">
        <v>1.5</v>
      </c>
      <c r="CZ19" s="1">
        <v>0.7</v>
      </c>
      <c r="DA19" s="1">
        <v>0.8</v>
      </c>
      <c r="DB19" s="1">
        <v>2.5</v>
      </c>
      <c r="DC19" s="1">
        <v>2.5</v>
      </c>
      <c r="DD19" s="1">
        <v>2.5</v>
      </c>
      <c r="DE19" s="1">
        <v>2.5</v>
      </c>
      <c r="DF19" s="53" t="s">
        <v>168</v>
      </c>
      <c r="DG19" s="53" t="s">
        <v>313</v>
      </c>
      <c r="DH19" s="53" t="s">
        <v>184</v>
      </c>
      <c r="DI19" s="53" t="s">
        <v>314</v>
      </c>
      <c r="DJ19" s="53">
        <v>2.5</v>
      </c>
      <c r="DK19" s="53">
        <v>2.5</v>
      </c>
      <c r="DL19" s="53">
        <v>2.5</v>
      </c>
      <c r="DM19" s="53">
        <v>2.5</v>
      </c>
      <c r="DN19" s="125">
        <v>15</v>
      </c>
      <c r="DO19" s="125">
        <v>15</v>
      </c>
      <c r="DP19" s="125">
        <v>15</v>
      </c>
      <c r="DQ19" s="125">
        <v>15</v>
      </c>
      <c r="DR19" s="6">
        <f t="shared" si="1"/>
        <v>12.5</v>
      </c>
      <c r="DS19" s="6">
        <f t="shared" si="2"/>
        <v>12.5</v>
      </c>
      <c r="DT19" s="6">
        <f t="shared" si="0"/>
        <v>12.5</v>
      </c>
      <c r="DU19" s="6">
        <f t="shared" si="0"/>
        <v>12.5</v>
      </c>
      <c r="DV19" s="1" t="s">
        <v>89</v>
      </c>
      <c r="DW19" s="13" t="s">
        <v>66</v>
      </c>
      <c r="DX19" s="2">
        <v>22</v>
      </c>
      <c r="DY19" s="1">
        <v>78</v>
      </c>
      <c r="DZ19" s="2">
        <v>-1</v>
      </c>
      <c r="EA19" s="1">
        <v>56</v>
      </c>
      <c r="EB19" s="2">
        <v>-2</v>
      </c>
      <c r="EC19" s="1">
        <v>35</v>
      </c>
      <c r="ED19" s="2">
        <v>-28</v>
      </c>
      <c r="EE19" s="1">
        <v>71</v>
      </c>
      <c r="EF19" s="2">
        <v>0</v>
      </c>
      <c r="EH19" s="2">
        <v>39</v>
      </c>
      <c r="EI19" s="1">
        <v>8</v>
      </c>
      <c r="EJ19" s="2" t="s">
        <v>16</v>
      </c>
      <c r="EL19" s="2">
        <v>0</v>
      </c>
      <c r="EN19" s="3">
        <v>0</v>
      </c>
      <c r="EO19" s="4"/>
      <c r="EP19" s="3">
        <v>40</v>
      </c>
      <c r="EQ19" s="4">
        <v>10</v>
      </c>
      <c r="ER19" s="3" t="s">
        <v>16</v>
      </c>
      <c r="ES19" s="4"/>
      <c r="ET19" s="3">
        <v>0</v>
      </c>
      <c r="EU19" s="4"/>
      <c r="JV19" s="1" t="s">
        <v>110</v>
      </c>
      <c r="JW19" s="13" t="s">
        <v>66</v>
      </c>
      <c r="JX19" s="2">
        <v>-50</v>
      </c>
      <c r="JY19" s="1">
        <v>127</v>
      </c>
      <c r="JZ19" s="2">
        <v>49</v>
      </c>
      <c r="KA19" s="1">
        <v>71</v>
      </c>
      <c r="KB19" s="2">
        <v>25</v>
      </c>
      <c r="KC19" s="1">
        <v>56</v>
      </c>
      <c r="KD19" s="2">
        <v>-37</v>
      </c>
      <c r="KE19" s="1">
        <v>90</v>
      </c>
      <c r="KF19" s="2">
        <v>3</v>
      </c>
      <c r="KG19" s="1">
        <v>1</v>
      </c>
      <c r="KH19" s="2">
        <v>15</v>
      </c>
      <c r="KI19" s="1">
        <v>2</v>
      </c>
      <c r="KJ19" s="2">
        <v>8</v>
      </c>
      <c r="KK19" s="1">
        <v>1</v>
      </c>
      <c r="KL19" s="2" t="s">
        <v>100</v>
      </c>
      <c r="KN19" s="3">
        <v>5</v>
      </c>
      <c r="KO19" s="4">
        <v>5</v>
      </c>
      <c r="KP19" s="3">
        <v>25</v>
      </c>
      <c r="KQ19" s="4">
        <v>25</v>
      </c>
      <c r="KR19" s="3">
        <v>15</v>
      </c>
      <c r="KS19" s="4">
        <v>20</v>
      </c>
      <c r="KT19" s="3" t="s">
        <v>49</v>
      </c>
      <c r="KU19" s="4"/>
      <c r="KV19" s="10">
        <v>0</v>
      </c>
      <c r="KX19" s="10">
        <v>40</v>
      </c>
      <c r="KY19" s="9">
        <v>10</v>
      </c>
      <c r="KZ19" s="37">
        <v>15</v>
      </c>
      <c r="LA19" s="9">
        <v>15</v>
      </c>
      <c r="LB19" s="10">
        <v>0</v>
      </c>
      <c r="LD19" s="10">
        <v>5</v>
      </c>
      <c r="LE19" s="9">
        <v>5</v>
      </c>
      <c r="LF19" s="10">
        <v>25</v>
      </c>
      <c r="LG19" s="9">
        <v>25</v>
      </c>
      <c r="LH19" s="10">
        <v>15</v>
      </c>
      <c r="LI19" s="9">
        <v>20</v>
      </c>
      <c r="LJ19" s="10" t="s">
        <v>49</v>
      </c>
      <c r="LL19" s="10">
        <v>0</v>
      </c>
      <c r="LN19" s="10">
        <v>45</v>
      </c>
      <c r="LO19" s="9">
        <v>10</v>
      </c>
      <c r="LP19" s="10">
        <v>15</v>
      </c>
      <c r="LQ19" s="9">
        <v>15</v>
      </c>
      <c r="LR19" s="10">
        <v>0</v>
      </c>
      <c r="LT19" s="10">
        <v>5</v>
      </c>
      <c r="LU19" s="9">
        <v>5</v>
      </c>
      <c r="LV19" s="10">
        <v>15</v>
      </c>
      <c r="LW19" s="9">
        <v>5</v>
      </c>
      <c r="LX19" s="10">
        <v>10</v>
      </c>
      <c r="LY19" s="9">
        <v>5</v>
      </c>
      <c r="LZ19" s="10">
        <v>5</v>
      </c>
      <c r="MA19" s="9">
        <v>5</v>
      </c>
    </row>
    <row r="20" spans="1:339" x14ac:dyDescent="0.25">
      <c r="A20" s="1" t="s">
        <v>85</v>
      </c>
      <c r="B20" s="1" t="s">
        <v>86</v>
      </c>
      <c r="C20" s="1" t="s">
        <v>119</v>
      </c>
      <c r="D20" s="8">
        <v>172.69215</v>
      </c>
      <c r="E20" s="1">
        <v>-43.503948000000001</v>
      </c>
      <c r="F20" s="1" t="s">
        <v>77</v>
      </c>
      <c r="G20" s="1" t="s">
        <v>82</v>
      </c>
      <c r="H20" s="1" t="s">
        <v>79</v>
      </c>
      <c r="I20" s="1" t="s">
        <v>82</v>
      </c>
      <c r="J20" s="1" t="s">
        <v>36</v>
      </c>
      <c r="K20" s="1" t="s">
        <v>90</v>
      </c>
      <c r="L20" s="1" t="s">
        <v>90</v>
      </c>
      <c r="M20" s="1" t="s">
        <v>90</v>
      </c>
      <c r="N20" s="1" t="s">
        <v>90</v>
      </c>
      <c r="O20" s="1">
        <v>1</v>
      </c>
      <c r="P20" s="19">
        <v>4</v>
      </c>
      <c r="Q20" s="1">
        <v>20</v>
      </c>
      <c r="R20" s="151" t="s">
        <v>17</v>
      </c>
      <c r="S20" s="1" t="s">
        <v>16</v>
      </c>
      <c r="T20" s="1" t="s">
        <v>16</v>
      </c>
      <c r="U20" s="1" t="s">
        <v>16</v>
      </c>
      <c r="V20" s="1" t="s">
        <v>16</v>
      </c>
      <c r="W20" s="1" t="s">
        <v>16</v>
      </c>
      <c r="X20" s="1" t="s">
        <v>16</v>
      </c>
      <c r="Y20" s="7">
        <v>0</v>
      </c>
      <c r="Z20" s="7">
        <v>0</v>
      </c>
      <c r="AA20" s="7">
        <v>0</v>
      </c>
      <c r="AB20" s="1" t="s">
        <v>90</v>
      </c>
      <c r="AC20" s="1" t="s">
        <v>90</v>
      </c>
      <c r="AD20" s="1" t="s">
        <v>90</v>
      </c>
      <c r="AE20" s="163" t="s">
        <v>19</v>
      </c>
      <c r="AF20" s="1" t="s">
        <v>91</v>
      </c>
      <c r="AG20" s="1" t="s">
        <v>91</v>
      </c>
      <c r="AH20" s="1" t="s">
        <v>91</v>
      </c>
      <c r="AI20" s="1" t="s">
        <v>91</v>
      </c>
      <c r="AJ20" s="1" t="s">
        <v>91</v>
      </c>
      <c r="AK20" s="1" t="s">
        <v>91</v>
      </c>
      <c r="AL20" s="91">
        <v>60</v>
      </c>
      <c r="AM20" s="91">
        <v>80</v>
      </c>
      <c r="AN20" s="91">
        <v>70</v>
      </c>
      <c r="AO20" s="84" t="s">
        <v>93</v>
      </c>
      <c r="AP20" s="1" t="s">
        <v>93</v>
      </c>
      <c r="AQ20" s="1" t="s">
        <v>93</v>
      </c>
      <c r="AR20" s="152" t="s">
        <v>19</v>
      </c>
      <c r="AS20" s="1" t="s">
        <v>91</v>
      </c>
      <c r="AT20" s="1" t="s">
        <v>91</v>
      </c>
      <c r="AU20" s="1" t="s">
        <v>91</v>
      </c>
      <c r="AV20" s="84" t="s">
        <v>107</v>
      </c>
      <c r="AW20" s="1" t="s">
        <v>91</v>
      </c>
      <c r="AX20" s="84" t="s">
        <v>91</v>
      </c>
      <c r="AY20" s="90">
        <v>5</v>
      </c>
      <c r="AZ20" s="90">
        <v>15</v>
      </c>
      <c r="BA20" s="90">
        <v>30</v>
      </c>
      <c r="BB20" s="84" t="s">
        <v>109</v>
      </c>
      <c r="BC20" s="1" t="s">
        <v>109</v>
      </c>
      <c r="BD20" s="84" t="s">
        <v>94</v>
      </c>
      <c r="BE20" s="163" t="s">
        <v>19</v>
      </c>
      <c r="BF20" s="1" t="s">
        <v>92</v>
      </c>
      <c r="BG20" s="1" t="s">
        <v>91</v>
      </c>
      <c r="BH20" s="1" t="s">
        <v>91</v>
      </c>
      <c r="BI20" s="1" t="s">
        <v>108</v>
      </c>
      <c r="BJ20" s="1" t="s">
        <v>91</v>
      </c>
      <c r="BK20" s="1" t="s">
        <v>91</v>
      </c>
      <c r="BL20" s="91" t="s">
        <v>49</v>
      </c>
      <c r="BM20" s="91">
        <v>10</v>
      </c>
      <c r="BN20" s="90">
        <v>25</v>
      </c>
      <c r="BO20" s="1" t="s">
        <v>95</v>
      </c>
      <c r="BP20" s="84" t="s">
        <v>109</v>
      </c>
      <c r="BQ20" s="84" t="s">
        <v>94</v>
      </c>
      <c r="BR20" s="1">
        <v>2</v>
      </c>
      <c r="BS20" s="1">
        <v>20</v>
      </c>
      <c r="BT20" s="1">
        <v>12</v>
      </c>
      <c r="BU20" s="1">
        <v>15</v>
      </c>
      <c r="BV20" s="109" t="s">
        <v>23</v>
      </c>
      <c r="BW20" s="109" t="s">
        <v>24</v>
      </c>
      <c r="BX20" s="109" t="s">
        <v>24</v>
      </c>
      <c r="BY20" s="109" t="s">
        <v>24</v>
      </c>
      <c r="BZ20" s="1">
        <v>0</v>
      </c>
      <c r="CA20" s="1">
        <v>6</v>
      </c>
      <c r="CB20" s="1">
        <v>2</v>
      </c>
      <c r="CC20" s="1">
        <v>4</v>
      </c>
      <c r="CD20" s="109" t="s">
        <v>23</v>
      </c>
      <c r="CE20" s="109" t="s">
        <v>24</v>
      </c>
      <c r="CF20" s="109" t="s">
        <v>24</v>
      </c>
      <c r="CG20" s="109" t="s">
        <v>24</v>
      </c>
      <c r="CH20" s="1">
        <v>0</v>
      </c>
      <c r="CI20" s="1">
        <v>39</v>
      </c>
      <c r="CJ20" s="1">
        <v>2.5</v>
      </c>
      <c r="CK20" s="1">
        <v>17</v>
      </c>
      <c r="CL20" s="1">
        <v>64</v>
      </c>
      <c r="CM20" s="1">
        <v>59</v>
      </c>
      <c r="CN20" s="1">
        <v>9</v>
      </c>
      <c r="CO20" s="1">
        <v>34</v>
      </c>
      <c r="CP20" s="1" t="s">
        <v>23</v>
      </c>
      <c r="CQ20" s="109" t="s">
        <v>24</v>
      </c>
      <c r="CR20" s="122" t="s">
        <v>24</v>
      </c>
      <c r="CS20" s="109" t="s">
        <v>28</v>
      </c>
      <c r="CT20" s="1">
        <v>0.18</v>
      </c>
      <c r="CU20" s="1">
        <v>0.36</v>
      </c>
      <c r="CV20" s="1">
        <v>0.25</v>
      </c>
      <c r="CW20" s="5">
        <v>0.3</v>
      </c>
      <c r="CX20" s="1">
        <v>2.2000000000000002</v>
      </c>
      <c r="CY20" s="1">
        <v>1.8</v>
      </c>
      <c r="CZ20" s="1">
        <v>1.2</v>
      </c>
      <c r="DA20" s="1">
        <v>1.5</v>
      </c>
      <c r="DB20" s="1">
        <v>2.2000000000000002</v>
      </c>
      <c r="DC20" s="1">
        <v>1.8</v>
      </c>
      <c r="DD20" s="1">
        <v>1.2</v>
      </c>
      <c r="DE20" s="1">
        <v>1.7</v>
      </c>
      <c r="DF20" s="122" t="s">
        <v>156</v>
      </c>
      <c r="DG20" s="6">
        <v>2</v>
      </c>
      <c r="DH20" s="1">
        <v>2.2000000000000002</v>
      </c>
      <c r="DI20" s="1">
        <v>2.1</v>
      </c>
      <c r="DJ20" s="1">
        <v>2.2000000000000002</v>
      </c>
      <c r="DK20" s="1">
        <v>1.8</v>
      </c>
      <c r="DL20" s="1">
        <v>1.2</v>
      </c>
      <c r="DM20" s="1">
        <v>1.7</v>
      </c>
      <c r="DN20" s="1">
        <v>9.8000000000000007</v>
      </c>
      <c r="DO20" s="1">
        <v>9.8000000000000007</v>
      </c>
      <c r="DP20" s="6">
        <v>3</v>
      </c>
      <c r="DQ20" s="1">
        <v>9.8000000000000007</v>
      </c>
      <c r="DR20" s="6">
        <f t="shared" si="1"/>
        <v>7.6000000000000005</v>
      </c>
      <c r="DS20" s="6">
        <f t="shared" si="2"/>
        <v>8</v>
      </c>
      <c r="DT20" s="6">
        <f t="shared" si="0"/>
        <v>1.8</v>
      </c>
      <c r="DU20" s="6">
        <f t="shared" si="0"/>
        <v>8.1000000000000014</v>
      </c>
      <c r="DV20" s="1" t="s">
        <v>89</v>
      </c>
      <c r="DW20" s="13" t="s">
        <v>66</v>
      </c>
      <c r="DX20" s="2">
        <v>115</v>
      </c>
      <c r="DY20" s="1">
        <v>127</v>
      </c>
      <c r="DZ20" s="2">
        <v>39</v>
      </c>
      <c r="EA20" s="1">
        <v>71</v>
      </c>
      <c r="EB20" s="2">
        <v>49</v>
      </c>
      <c r="EC20" s="1">
        <v>56</v>
      </c>
      <c r="ED20" s="2">
        <v>-60</v>
      </c>
      <c r="EE20" s="1">
        <v>90</v>
      </c>
      <c r="EF20" s="2">
        <v>0</v>
      </c>
      <c r="EH20" s="2">
        <v>117</v>
      </c>
      <c r="EI20" s="1">
        <v>23</v>
      </c>
      <c r="EJ20" s="2" t="s">
        <v>16</v>
      </c>
      <c r="EL20" s="2">
        <v>4.5</v>
      </c>
      <c r="EM20" s="1">
        <v>2.5</v>
      </c>
      <c r="EN20" s="3">
        <v>0</v>
      </c>
      <c r="EO20" s="4"/>
      <c r="EP20" s="3">
        <v>90</v>
      </c>
      <c r="EQ20" s="4">
        <v>30</v>
      </c>
      <c r="ER20" s="2" t="s">
        <v>16</v>
      </c>
      <c r="ET20" s="3">
        <v>5</v>
      </c>
      <c r="EU20" s="4">
        <v>5</v>
      </c>
      <c r="EV20" s="1" t="s">
        <v>89</v>
      </c>
      <c r="EW20" s="13" t="s">
        <v>66</v>
      </c>
      <c r="EX20" s="2">
        <v>0</v>
      </c>
      <c r="EY20" s="1">
        <v>151</v>
      </c>
      <c r="EZ20" s="2">
        <v>72</v>
      </c>
      <c r="FA20" s="1">
        <v>90</v>
      </c>
      <c r="FB20" s="2">
        <v>40</v>
      </c>
      <c r="FC20" s="1">
        <v>79</v>
      </c>
      <c r="FD20" s="2">
        <v>-55</v>
      </c>
      <c r="FE20" s="1">
        <v>112</v>
      </c>
      <c r="FF20" s="2">
        <v>0</v>
      </c>
      <c r="FH20" s="2">
        <v>24</v>
      </c>
      <c r="FI20" s="1">
        <v>4</v>
      </c>
      <c r="FJ20" s="2">
        <v>5</v>
      </c>
      <c r="FK20" s="1">
        <v>2</v>
      </c>
      <c r="FL20" s="2">
        <v>1.5</v>
      </c>
      <c r="FM20" s="1">
        <v>0.5</v>
      </c>
      <c r="FN20" s="2">
        <v>0</v>
      </c>
      <c r="FP20" s="2">
        <v>40</v>
      </c>
      <c r="FQ20" s="1">
        <v>30</v>
      </c>
      <c r="FR20" s="3">
        <v>15</v>
      </c>
      <c r="FS20" s="4">
        <v>25</v>
      </c>
      <c r="FT20" s="2" t="s">
        <v>49</v>
      </c>
      <c r="JV20" s="1" t="s">
        <v>123</v>
      </c>
      <c r="JW20" s="13" t="s">
        <v>66</v>
      </c>
      <c r="JX20" s="2">
        <v>20</v>
      </c>
      <c r="JY20" s="1">
        <v>102</v>
      </c>
      <c r="JZ20" s="2">
        <v>13</v>
      </c>
      <c r="KA20" s="1">
        <v>71</v>
      </c>
      <c r="KB20" s="2">
        <v>47</v>
      </c>
      <c r="KC20" s="1">
        <v>56</v>
      </c>
      <c r="KD20" s="2">
        <v>-102</v>
      </c>
      <c r="KE20" s="1">
        <v>90</v>
      </c>
      <c r="KF20" s="2">
        <v>0</v>
      </c>
      <c r="KH20" s="2">
        <v>44</v>
      </c>
      <c r="KI20" s="1">
        <v>11</v>
      </c>
      <c r="KJ20" s="2">
        <v>9</v>
      </c>
      <c r="KK20" s="1">
        <v>3</v>
      </c>
      <c r="KL20" s="2">
        <v>4.5</v>
      </c>
      <c r="KM20" s="1">
        <v>1.5</v>
      </c>
      <c r="KN20" s="3">
        <v>0</v>
      </c>
      <c r="KO20" s="4"/>
      <c r="KP20" s="3">
        <v>35</v>
      </c>
      <c r="KQ20" s="4">
        <v>25</v>
      </c>
      <c r="KR20" s="3">
        <v>20</v>
      </c>
      <c r="KS20" s="4">
        <v>20</v>
      </c>
      <c r="KT20" s="3">
        <v>5</v>
      </c>
      <c r="KU20" s="4">
        <v>5</v>
      </c>
      <c r="KV20" s="10">
        <v>0</v>
      </c>
      <c r="KX20" s="10">
        <v>90</v>
      </c>
      <c r="KY20" s="9">
        <v>30</v>
      </c>
      <c r="KZ20" s="10">
        <v>15</v>
      </c>
      <c r="LA20" s="9">
        <v>25</v>
      </c>
      <c r="LB20" s="10">
        <v>5</v>
      </c>
      <c r="LC20" s="9">
        <v>5</v>
      </c>
      <c r="LD20" s="10">
        <v>0</v>
      </c>
      <c r="LF20" s="10">
        <v>35</v>
      </c>
      <c r="LG20" s="9">
        <v>25</v>
      </c>
      <c r="LH20" s="10">
        <v>20</v>
      </c>
      <c r="LI20" s="9">
        <v>20</v>
      </c>
      <c r="LJ20" s="10">
        <v>5</v>
      </c>
      <c r="LK20" s="9">
        <v>5</v>
      </c>
      <c r="LL20" s="10">
        <v>0</v>
      </c>
      <c r="LN20" s="10">
        <v>200</v>
      </c>
      <c r="LO20" s="9">
        <v>40</v>
      </c>
      <c r="LP20" s="10">
        <v>15</v>
      </c>
      <c r="LQ20" s="9">
        <v>5</v>
      </c>
      <c r="LR20" s="10">
        <v>20</v>
      </c>
      <c r="LS20" s="9">
        <v>10</v>
      </c>
      <c r="LT20" s="10">
        <v>0</v>
      </c>
      <c r="LV20" s="10">
        <v>45</v>
      </c>
      <c r="LW20" s="9">
        <v>10</v>
      </c>
      <c r="LX20" s="10">
        <v>10</v>
      </c>
      <c r="LY20" s="9">
        <v>5</v>
      </c>
      <c r="LZ20" s="10">
        <v>30</v>
      </c>
      <c r="MA20" s="9">
        <v>10</v>
      </c>
    </row>
    <row r="21" spans="1:339" x14ac:dyDescent="0.25">
      <c r="A21" s="1" t="s">
        <v>112</v>
      </c>
      <c r="B21" s="1" t="s">
        <v>117</v>
      </c>
      <c r="C21" s="1" t="s">
        <v>120</v>
      </c>
      <c r="D21" s="1">
        <v>172.70847900000001</v>
      </c>
      <c r="E21" s="1">
        <v>-43.509917000000002</v>
      </c>
      <c r="F21" s="1" t="s">
        <v>77</v>
      </c>
      <c r="G21" s="1" t="s">
        <v>82</v>
      </c>
      <c r="H21" s="1" t="s">
        <v>79</v>
      </c>
      <c r="I21" s="1" t="s">
        <v>82</v>
      </c>
      <c r="J21" s="1" t="s">
        <v>36</v>
      </c>
      <c r="K21" s="1" t="s">
        <v>90</v>
      </c>
      <c r="L21" s="1" t="s">
        <v>90</v>
      </c>
      <c r="M21" s="1" t="s">
        <v>90</v>
      </c>
      <c r="N21" s="1" t="s">
        <v>90</v>
      </c>
      <c r="O21" s="1">
        <v>1</v>
      </c>
      <c r="P21" s="13" t="s">
        <v>66</v>
      </c>
      <c r="Q21" s="1">
        <v>20</v>
      </c>
      <c r="R21" s="151" t="s">
        <v>17</v>
      </c>
      <c r="S21" s="1" t="s">
        <v>16</v>
      </c>
      <c r="T21" s="1" t="s">
        <v>16</v>
      </c>
      <c r="U21" s="1" t="s">
        <v>16</v>
      </c>
      <c r="V21" s="1" t="s">
        <v>16</v>
      </c>
      <c r="W21" s="1" t="s">
        <v>16</v>
      </c>
      <c r="X21" s="1" t="s">
        <v>16</v>
      </c>
      <c r="Y21" s="7">
        <v>0</v>
      </c>
      <c r="Z21" s="7">
        <v>0</v>
      </c>
      <c r="AA21" s="7">
        <v>0</v>
      </c>
      <c r="AB21" s="1" t="s">
        <v>90</v>
      </c>
      <c r="AC21" s="1" t="s">
        <v>90</v>
      </c>
      <c r="AD21" s="1" t="s">
        <v>90</v>
      </c>
      <c r="AE21" s="163" t="s">
        <v>19</v>
      </c>
      <c r="AF21" s="1" t="s">
        <v>16</v>
      </c>
      <c r="AG21" s="1" t="s">
        <v>106</v>
      </c>
      <c r="AH21" s="1" t="s">
        <v>106</v>
      </c>
      <c r="AI21" s="1" t="s">
        <v>107</v>
      </c>
      <c r="AJ21" s="1" t="s">
        <v>91</v>
      </c>
      <c r="AK21" s="1" t="s">
        <v>91</v>
      </c>
      <c r="AL21" s="101" t="s">
        <v>49</v>
      </c>
      <c r="AM21" s="91">
        <v>50</v>
      </c>
      <c r="AN21" s="91">
        <v>30</v>
      </c>
      <c r="AO21" s="1" t="s">
        <v>95</v>
      </c>
      <c r="AP21" s="84" t="s">
        <v>93</v>
      </c>
      <c r="AQ21" s="1" t="s">
        <v>94</v>
      </c>
      <c r="AR21" s="152" t="s">
        <v>19</v>
      </c>
      <c r="AS21" s="1" t="s">
        <v>16</v>
      </c>
      <c r="AT21" s="1" t="s">
        <v>106</v>
      </c>
      <c r="AU21" s="1" t="s">
        <v>106</v>
      </c>
      <c r="AV21" s="1" t="s">
        <v>16</v>
      </c>
      <c r="AW21" s="1" t="s">
        <v>107</v>
      </c>
      <c r="AX21" s="1" t="s">
        <v>107</v>
      </c>
      <c r="AY21" s="91">
        <v>0</v>
      </c>
      <c r="AZ21" s="91">
        <v>10</v>
      </c>
      <c r="BA21" s="91">
        <v>10</v>
      </c>
      <c r="BB21" s="1" t="s">
        <v>90</v>
      </c>
      <c r="BC21" s="1" t="s">
        <v>109</v>
      </c>
      <c r="BD21" s="1" t="s">
        <v>109</v>
      </c>
      <c r="BE21" s="169" t="s">
        <v>17</v>
      </c>
      <c r="BF21" s="1" t="s">
        <v>16</v>
      </c>
      <c r="BG21" s="1" t="s">
        <v>16</v>
      </c>
      <c r="BH21" s="1" t="s">
        <v>16</v>
      </c>
      <c r="BI21" s="1" t="s">
        <v>16</v>
      </c>
      <c r="BJ21" s="1" t="s">
        <v>16</v>
      </c>
      <c r="BK21" s="1" t="s">
        <v>16</v>
      </c>
      <c r="BL21" s="91">
        <v>0</v>
      </c>
      <c r="BM21" s="91">
        <v>0</v>
      </c>
      <c r="BN21" s="91">
        <v>0</v>
      </c>
      <c r="BO21" s="1" t="s">
        <v>90</v>
      </c>
      <c r="BP21" s="1" t="s">
        <v>90</v>
      </c>
      <c r="BQ21" s="1" t="s">
        <v>90</v>
      </c>
      <c r="BR21" s="1">
        <v>1</v>
      </c>
      <c r="BS21" s="1">
        <v>14</v>
      </c>
      <c r="BT21" s="1">
        <v>3</v>
      </c>
      <c r="BU21" s="1">
        <v>9</v>
      </c>
      <c r="BV21" s="109" t="s">
        <v>23</v>
      </c>
      <c r="BW21" s="109" t="s">
        <v>24</v>
      </c>
      <c r="BX21" s="109" t="s">
        <v>24</v>
      </c>
      <c r="BY21" s="109" t="s">
        <v>23</v>
      </c>
      <c r="BZ21" s="1">
        <v>0</v>
      </c>
      <c r="CA21" s="1">
        <v>7</v>
      </c>
      <c r="CB21" s="1">
        <v>0</v>
      </c>
      <c r="CC21" s="1">
        <v>2</v>
      </c>
      <c r="CD21" s="109" t="s">
        <v>23</v>
      </c>
      <c r="CE21" s="109" t="s">
        <v>24</v>
      </c>
      <c r="CF21" s="109" t="s">
        <v>24</v>
      </c>
      <c r="CG21" s="109" t="s">
        <v>23</v>
      </c>
      <c r="CH21" s="1">
        <v>0</v>
      </c>
      <c r="CI21" s="1">
        <v>164</v>
      </c>
      <c r="CJ21" s="1">
        <v>15</v>
      </c>
      <c r="CK21" s="1">
        <v>62</v>
      </c>
      <c r="CL21" s="1">
        <v>18</v>
      </c>
      <c r="CM21" s="1">
        <v>18</v>
      </c>
      <c r="CN21" s="1">
        <v>18</v>
      </c>
      <c r="CO21" s="1">
        <v>11</v>
      </c>
      <c r="CP21" s="1" t="s">
        <v>23</v>
      </c>
      <c r="CQ21" s="109" t="s">
        <v>28</v>
      </c>
      <c r="CR21" s="109" t="s">
        <v>23</v>
      </c>
      <c r="CS21" s="109" t="s">
        <v>28</v>
      </c>
      <c r="CT21" s="1">
        <v>0.18</v>
      </c>
      <c r="CU21" s="1">
        <v>0.45</v>
      </c>
      <c r="CV21" s="1">
        <v>0.27</v>
      </c>
      <c r="CW21" s="1">
        <v>0.34</v>
      </c>
      <c r="CX21" s="1">
        <v>2.5</v>
      </c>
      <c r="CY21" s="1">
        <v>2.5</v>
      </c>
      <c r="CZ21" s="1">
        <v>2.5</v>
      </c>
      <c r="DA21" s="6">
        <v>2</v>
      </c>
      <c r="DB21" s="1">
        <v>2.6</v>
      </c>
      <c r="DC21" s="1">
        <v>2.6</v>
      </c>
      <c r="DD21" s="1">
        <v>2.6</v>
      </c>
      <c r="DE21" s="6">
        <v>2</v>
      </c>
      <c r="DF21" s="54" t="s">
        <v>156</v>
      </c>
      <c r="DG21" s="1">
        <v>3.3</v>
      </c>
      <c r="DH21" s="54" t="s">
        <v>313</v>
      </c>
      <c r="DI21" s="1">
        <v>3.4</v>
      </c>
      <c r="DJ21" s="1">
        <v>2.5</v>
      </c>
      <c r="DK21" s="1">
        <v>2.5</v>
      </c>
      <c r="DL21" s="1">
        <v>2.5</v>
      </c>
      <c r="DM21" s="6">
        <v>2</v>
      </c>
      <c r="DN21" s="6">
        <v>15</v>
      </c>
      <c r="DO21" s="6">
        <v>15</v>
      </c>
      <c r="DP21" s="6">
        <v>15</v>
      </c>
      <c r="DQ21" s="6">
        <v>15</v>
      </c>
      <c r="DR21" s="6">
        <f t="shared" si="1"/>
        <v>12.5</v>
      </c>
      <c r="DS21" s="6">
        <f t="shared" si="2"/>
        <v>12.5</v>
      </c>
      <c r="DT21" s="6">
        <f t="shared" si="2"/>
        <v>12.5</v>
      </c>
      <c r="DU21" s="6">
        <f t="shared" si="2"/>
        <v>13</v>
      </c>
      <c r="DV21" s="1" t="s">
        <v>89</v>
      </c>
      <c r="DW21" s="1">
        <v>200</v>
      </c>
      <c r="DX21" s="2">
        <v>-87</v>
      </c>
      <c r="DY21" s="1">
        <v>176</v>
      </c>
      <c r="DZ21" s="2">
        <v>14</v>
      </c>
      <c r="EA21" s="1">
        <v>90</v>
      </c>
      <c r="EB21" s="2">
        <v>44</v>
      </c>
      <c r="EC21" s="1">
        <v>79</v>
      </c>
      <c r="ED21" s="2">
        <v>-93</v>
      </c>
      <c r="EE21" s="1">
        <v>135</v>
      </c>
      <c r="EF21" s="2">
        <v>0</v>
      </c>
      <c r="EH21" s="2">
        <v>0</v>
      </c>
      <c r="EJ21" s="2">
        <v>0</v>
      </c>
      <c r="EL21" s="2">
        <v>0</v>
      </c>
      <c r="EN21" s="2">
        <v>0</v>
      </c>
      <c r="EP21" s="2">
        <v>0</v>
      </c>
      <c r="ER21" s="2">
        <v>0</v>
      </c>
      <c r="ET21" s="2">
        <v>0</v>
      </c>
      <c r="EV21" s="1" t="s">
        <v>89</v>
      </c>
      <c r="EW21" s="1">
        <v>200</v>
      </c>
      <c r="EX21" s="2">
        <v>-133</v>
      </c>
      <c r="EY21" s="1">
        <v>201</v>
      </c>
      <c r="EZ21" s="2">
        <v>54</v>
      </c>
      <c r="FA21" s="1">
        <v>112</v>
      </c>
      <c r="FB21" s="2">
        <v>59</v>
      </c>
      <c r="FC21" s="1">
        <v>103</v>
      </c>
      <c r="FD21" s="2">
        <v>-80</v>
      </c>
      <c r="FE21" s="1">
        <v>158</v>
      </c>
      <c r="FF21" s="2">
        <v>0</v>
      </c>
      <c r="FH21" s="2">
        <v>16</v>
      </c>
      <c r="FI21" s="1">
        <v>6</v>
      </c>
      <c r="FJ21" s="2">
        <v>0</v>
      </c>
      <c r="FL21" s="2">
        <v>0</v>
      </c>
      <c r="FN21" s="3">
        <v>0</v>
      </c>
      <c r="FO21" s="4"/>
      <c r="FP21" s="3">
        <v>35</v>
      </c>
      <c r="FQ21" s="4">
        <v>55</v>
      </c>
      <c r="FR21" s="3">
        <v>0</v>
      </c>
      <c r="FS21" s="4"/>
      <c r="FT21" s="3">
        <v>0</v>
      </c>
      <c r="FU21" s="4"/>
      <c r="JV21" s="1" t="s">
        <v>110</v>
      </c>
      <c r="JW21" s="13" t="s">
        <v>66</v>
      </c>
      <c r="JX21" s="2">
        <v>-61</v>
      </c>
      <c r="JY21" s="1">
        <v>251</v>
      </c>
      <c r="JZ21" s="2">
        <v>12</v>
      </c>
      <c r="KA21" s="1">
        <v>112</v>
      </c>
      <c r="KB21" s="2">
        <v>68</v>
      </c>
      <c r="KC21" s="1">
        <v>103</v>
      </c>
      <c r="KD21" s="2">
        <v>-111</v>
      </c>
      <c r="KE21" s="1">
        <v>158</v>
      </c>
      <c r="KF21" s="2">
        <v>0</v>
      </c>
      <c r="KH21" s="2">
        <v>51</v>
      </c>
      <c r="KI21" s="1">
        <v>8</v>
      </c>
      <c r="KJ21" s="2">
        <v>7.5</v>
      </c>
      <c r="KK21" s="1">
        <v>0.5</v>
      </c>
      <c r="KL21" s="2">
        <v>0</v>
      </c>
      <c r="KN21" s="3">
        <v>0</v>
      </c>
      <c r="KO21" s="4"/>
      <c r="KP21" s="3">
        <v>50</v>
      </c>
      <c r="KQ21" s="4">
        <v>10</v>
      </c>
      <c r="KR21" s="3">
        <v>10</v>
      </c>
      <c r="KS21" s="4">
        <v>5</v>
      </c>
      <c r="KT21" s="3">
        <v>0</v>
      </c>
      <c r="KU21" s="4"/>
      <c r="KV21" s="10">
        <v>0</v>
      </c>
      <c r="KX21" s="10">
        <v>35</v>
      </c>
      <c r="KY21" s="9">
        <v>55</v>
      </c>
      <c r="KZ21" s="10">
        <v>0</v>
      </c>
      <c r="LB21" s="10">
        <v>0</v>
      </c>
      <c r="LD21" s="10">
        <v>0</v>
      </c>
      <c r="LF21" s="10">
        <v>50</v>
      </c>
      <c r="LG21" s="9">
        <v>10</v>
      </c>
      <c r="LH21" s="10">
        <v>10</v>
      </c>
      <c r="LI21" s="9">
        <v>5</v>
      </c>
      <c r="LJ21" s="10">
        <v>0</v>
      </c>
      <c r="LL21" s="10">
        <v>0</v>
      </c>
      <c r="LN21" s="10">
        <v>35</v>
      </c>
      <c r="LO21" s="9">
        <v>15</v>
      </c>
      <c r="LP21" s="10">
        <v>0</v>
      </c>
      <c r="LR21" s="10">
        <v>0</v>
      </c>
      <c r="LT21" s="10">
        <v>0</v>
      </c>
      <c r="LV21" s="10">
        <v>50</v>
      </c>
      <c r="LW21" s="9">
        <v>10</v>
      </c>
      <c r="LX21" s="10">
        <v>20</v>
      </c>
      <c r="LY21" s="9">
        <v>5</v>
      </c>
      <c r="LZ21" s="10">
        <v>0</v>
      </c>
    </row>
    <row r="22" spans="1:339" x14ac:dyDescent="0.25">
      <c r="A22" s="1" t="s">
        <v>113</v>
      </c>
      <c r="B22" s="1" t="s">
        <v>116</v>
      </c>
      <c r="C22" s="1" t="s">
        <v>121</v>
      </c>
      <c r="D22" s="1">
        <v>172.69168300000001</v>
      </c>
      <c r="E22" s="1">
        <v>-43.489401000000001</v>
      </c>
      <c r="F22" s="1" t="s">
        <v>77</v>
      </c>
      <c r="G22" s="1" t="s">
        <v>79</v>
      </c>
      <c r="H22" s="1" t="s">
        <v>79</v>
      </c>
      <c r="I22" s="1" t="s">
        <v>82</v>
      </c>
      <c r="J22" s="1" t="s">
        <v>36</v>
      </c>
      <c r="K22" s="1" t="s">
        <v>90</v>
      </c>
      <c r="L22" s="1" t="s">
        <v>90</v>
      </c>
      <c r="M22" s="1" t="s">
        <v>90</v>
      </c>
      <c r="N22" s="1" t="s">
        <v>90</v>
      </c>
      <c r="O22" s="1">
        <v>1</v>
      </c>
      <c r="P22" s="13" t="s">
        <v>66</v>
      </c>
      <c r="Q22" s="1">
        <v>20</v>
      </c>
      <c r="R22" s="151" t="s">
        <v>17</v>
      </c>
      <c r="S22" s="1" t="s">
        <v>16</v>
      </c>
      <c r="T22" s="1" t="s">
        <v>16</v>
      </c>
      <c r="U22" s="1" t="s">
        <v>16</v>
      </c>
      <c r="V22" s="1" t="s">
        <v>16</v>
      </c>
      <c r="W22" s="1" t="s">
        <v>16</v>
      </c>
      <c r="X22" s="1" t="s">
        <v>16</v>
      </c>
      <c r="Y22" s="7">
        <v>0</v>
      </c>
      <c r="Z22" s="7">
        <v>0</v>
      </c>
      <c r="AA22" s="7">
        <v>0</v>
      </c>
      <c r="AB22" s="1" t="s">
        <v>90</v>
      </c>
      <c r="AC22" s="1" t="s">
        <v>90</v>
      </c>
      <c r="AD22" s="1" t="s">
        <v>90</v>
      </c>
      <c r="AE22" s="163" t="s">
        <v>19</v>
      </c>
      <c r="AF22" s="1" t="s">
        <v>91</v>
      </c>
      <c r="AG22" s="1" t="s">
        <v>91</v>
      </c>
      <c r="AH22" s="1" t="s">
        <v>106</v>
      </c>
      <c r="AI22" s="1" t="s">
        <v>91</v>
      </c>
      <c r="AJ22" s="84" t="s">
        <v>107</v>
      </c>
      <c r="AK22" s="1" t="s">
        <v>107</v>
      </c>
      <c r="AL22" s="91">
        <v>10</v>
      </c>
      <c r="AM22" s="90">
        <v>15</v>
      </c>
      <c r="AN22" s="90">
        <v>30</v>
      </c>
      <c r="AO22" s="1" t="s">
        <v>109</v>
      </c>
      <c r="AP22" s="1" t="s">
        <v>109</v>
      </c>
      <c r="AQ22" s="84" t="s">
        <v>94</v>
      </c>
      <c r="AR22" s="152" t="s">
        <v>19</v>
      </c>
      <c r="AS22" s="1" t="s">
        <v>106</v>
      </c>
      <c r="AT22" s="1" t="s">
        <v>106</v>
      </c>
      <c r="AU22" s="1" t="s">
        <v>106</v>
      </c>
      <c r="AV22" s="1" t="s">
        <v>108</v>
      </c>
      <c r="AW22" s="1" t="s">
        <v>108</v>
      </c>
      <c r="AX22" s="1" t="s">
        <v>107</v>
      </c>
      <c r="AY22" s="91" t="s">
        <v>49</v>
      </c>
      <c r="AZ22" s="91" t="s">
        <v>49</v>
      </c>
      <c r="BA22" s="91" t="s">
        <v>49</v>
      </c>
      <c r="BB22" s="1" t="s">
        <v>95</v>
      </c>
      <c r="BC22" s="1" t="s">
        <v>95</v>
      </c>
      <c r="BD22" s="1" t="s">
        <v>95</v>
      </c>
      <c r="BE22" s="163" t="s">
        <v>19</v>
      </c>
      <c r="BF22" s="1" t="s">
        <v>106</v>
      </c>
      <c r="BG22" s="1" t="s">
        <v>106</v>
      </c>
      <c r="BH22" s="1" t="s">
        <v>106</v>
      </c>
      <c r="BI22" s="1" t="s">
        <v>108</v>
      </c>
      <c r="BJ22" s="1" t="s">
        <v>108</v>
      </c>
      <c r="BK22" s="1" t="s">
        <v>107</v>
      </c>
      <c r="BL22" s="91" t="s">
        <v>49</v>
      </c>
      <c r="BM22" s="91" t="s">
        <v>49</v>
      </c>
      <c r="BN22" s="91" t="s">
        <v>49</v>
      </c>
      <c r="BO22" s="1" t="s">
        <v>95</v>
      </c>
      <c r="BP22" s="1" t="s">
        <v>95</v>
      </c>
      <c r="BQ22" s="1" t="s">
        <v>95</v>
      </c>
      <c r="BR22" s="1">
        <v>0</v>
      </c>
      <c r="BS22" s="1">
        <v>4</v>
      </c>
      <c r="BT22" s="1">
        <v>0</v>
      </c>
      <c r="BU22" s="1">
        <v>13</v>
      </c>
      <c r="BV22" s="109" t="s">
        <v>23</v>
      </c>
      <c r="BW22" s="109" t="s">
        <v>24</v>
      </c>
      <c r="BX22" s="109" t="s">
        <v>24</v>
      </c>
      <c r="BY22" s="109" t="s">
        <v>23</v>
      </c>
      <c r="BZ22" s="1">
        <v>0</v>
      </c>
      <c r="CA22" s="1">
        <v>0</v>
      </c>
      <c r="CB22" s="1">
        <v>0</v>
      </c>
      <c r="CC22" s="1">
        <v>3</v>
      </c>
      <c r="CD22" s="109" t="s">
        <v>23</v>
      </c>
      <c r="CE22" s="109" t="s">
        <v>24</v>
      </c>
      <c r="CF22" s="109" t="s">
        <v>24</v>
      </c>
      <c r="CG22" s="109" t="s">
        <v>24</v>
      </c>
      <c r="CH22" s="1">
        <v>0</v>
      </c>
      <c r="CI22" s="1">
        <v>6</v>
      </c>
      <c r="CJ22" s="1">
        <v>0</v>
      </c>
      <c r="CK22" s="1">
        <v>1</v>
      </c>
      <c r="CL22" s="1">
        <v>4</v>
      </c>
      <c r="CM22" s="1">
        <v>4</v>
      </c>
      <c r="CN22" s="1">
        <v>4</v>
      </c>
      <c r="CO22" s="1">
        <v>1</v>
      </c>
      <c r="CP22" s="1" t="s">
        <v>23</v>
      </c>
      <c r="CQ22" s="84" t="s">
        <v>24</v>
      </c>
      <c r="CR22" s="109" t="s">
        <v>24</v>
      </c>
      <c r="CS22" s="109" t="s">
        <v>24</v>
      </c>
      <c r="CT22" s="1">
        <v>0.17</v>
      </c>
      <c r="CU22" s="1">
        <v>0.35</v>
      </c>
      <c r="CV22" s="1">
        <v>0.21</v>
      </c>
      <c r="CW22" s="1">
        <v>0.31</v>
      </c>
      <c r="CX22" s="1">
        <v>1.5</v>
      </c>
      <c r="CY22" s="1">
        <v>1.5</v>
      </c>
      <c r="CZ22" s="1">
        <v>1.5</v>
      </c>
      <c r="DA22" s="1">
        <v>0.5</v>
      </c>
      <c r="DB22" s="1">
        <v>1.5</v>
      </c>
      <c r="DC22" s="1">
        <v>1.5</v>
      </c>
      <c r="DD22" s="1">
        <v>1.5</v>
      </c>
      <c r="DE22" s="1">
        <v>0.7</v>
      </c>
      <c r="DF22" s="55" t="s">
        <v>156</v>
      </c>
      <c r="DG22" s="122" t="s">
        <v>346</v>
      </c>
      <c r="DH22" s="55" t="s">
        <v>156</v>
      </c>
      <c r="DI22" s="122" t="s">
        <v>345</v>
      </c>
      <c r="DJ22" s="55">
        <v>1.5</v>
      </c>
      <c r="DK22" s="55">
        <v>1.5</v>
      </c>
      <c r="DL22" s="55">
        <v>1.5</v>
      </c>
      <c r="DM22" s="55">
        <v>0.7</v>
      </c>
      <c r="DN22" s="126">
        <v>15</v>
      </c>
      <c r="DO22" s="126">
        <v>15</v>
      </c>
      <c r="DP22" s="126">
        <v>15</v>
      </c>
      <c r="DQ22" s="126">
        <v>15</v>
      </c>
      <c r="DR22" s="6">
        <f t="shared" si="1"/>
        <v>13.5</v>
      </c>
      <c r="DS22" s="6">
        <f t="shared" si="2"/>
        <v>13.5</v>
      </c>
      <c r="DT22" s="6">
        <f t="shared" si="2"/>
        <v>13.5</v>
      </c>
      <c r="DU22" s="6">
        <f t="shared" si="2"/>
        <v>14.3</v>
      </c>
      <c r="DV22" s="1" t="s">
        <v>89</v>
      </c>
      <c r="DW22" s="13" t="s">
        <v>66</v>
      </c>
      <c r="DX22" s="2" t="s">
        <v>16</v>
      </c>
      <c r="DZ22" s="2">
        <v>88</v>
      </c>
      <c r="EA22" s="1">
        <v>56</v>
      </c>
      <c r="EB22" s="2">
        <v>63</v>
      </c>
      <c r="EC22" s="1">
        <v>35</v>
      </c>
      <c r="ED22" s="2">
        <v>-95</v>
      </c>
      <c r="EE22" s="1">
        <v>71</v>
      </c>
      <c r="EF22" s="2">
        <v>0</v>
      </c>
      <c r="EH22" s="2">
        <v>3</v>
      </c>
      <c r="EI22" s="1">
        <v>2</v>
      </c>
      <c r="EJ22" s="2">
        <v>0</v>
      </c>
      <c r="EL22" s="2">
        <v>0</v>
      </c>
      <c r="EN22" s="3">
        <v>0</v>
      </c>
      <c r="EO22" s="4"/>
      <c r="EP22" s="3">
        <v>5</v>
      </c>
      <c r="EQ22" s="4">
        <v>5</v>
      </c>
      <c r="ER22" s="3">
        <v>0</v>
      </c>
      <c r="ES22" s="4"/>
      <c r="ET22" s="3">
        <v>0</v>
      </c>
      <c r="EU22" s="4"/>
      <c r="EV22" s="1" t="s">
        <v>89</v>
      </c>
      <c r="EW22" s="13" t="s">
        <v>66</v>
      </c>
      <c r="EX22" s="2">
        <v>-63</v>
      </c>
      <c r="EY22" s="1">
        <v>54</v>
      </c>
      <c r="EZ22" s="2">
        <v>92</v>
      </c>
      <c r="FA22" s="1">
        <v>56</v>
      </c>
      <c r="FB22" s="2">
        <v>8</v>
      </c>
      <c r="FC22" s="1">
        <v>35</v>
      </c>
      <c r="FD22" s="2">
        <v>-121</v>
      </c>
      <c r="FE22" s="1">
        <v>56</v>
      </c>
      <c r="FF22" s="2">
        <v>0</v>
      </c>
      <c r="FH22" s="2">
        <v>0</v>
      </c>
      <c r="FJ22" s="2">
        <v>0</v>
      </c>
      <c r="FL22" s="2">
        <v>0</v>
      </c>
      <c r="FN22" s="2">
        <v>0</v>
      </c>
      <c r="FP22" s="2">
        <v>0</v>
      </c>
      <c r="FR22" s="2">
        <v>0</v>
      </c>
      <c r="FT22" s="2">
        <v>0</v>
      </c>
      <c r="JV22" s="1" t="s">
        <v>110</v>
      </c>
      <c r="JW22" s="13" t="s">
        <v>66</v>
      </c>
      <c r="JX22" s="2">
        <v>69</v>
      </c>
      <c r="JY22" s="1">
        <v>54</v>
      </c>
      <c r="JZ22" s="2">
        <v>5</v>
      </c>
      <c r="KA22" s="1">
        <v>56</v>
      </c>
      <c r="KB22" s="2">
        <v>44</v>
      </c>
      <c r="KC22" s="1">
        <v>35</v>
      </c>
      <c r="KD22" s="2">
        <v>-124</v>
      </c>
      <c r="KE22" s="1">
        <v>56</v>
      </c>
      <c r="KF22" s="2">
        <v>0</v>
      </c>
      <c r="KH22" s="2">
        <v>18</v>
      </c>
      <c r="KI22" s="1">
        <v>4</v>
      </c>
      <c r="KJ22" s="20" t="s">
        <v>100</v>
      </c>
      <c r="KK22" s="20"/>
      <c r="KL22" s="20" t="s">
        <v>100</v>
      </c>
      <c r="KN22" s="3">
        <v>0</v>
      </c>
      <c r="KO22" s="4"/>
      <c r="KP22" s="3">
        <v>15</v>
      </c>
      <c r="KQ22" s="4">
        <v>20</v>
      </c>
      <c r="KR22" s="3" t="s">
        <v>49</v>
      </c>
      <c r="KS22" s="4"/>
      <c r="KT22" s="3" t="s">
        <v>49</v>
      </c>
      <c r="KU22" s="4"/>
      <c r="KV22" s="10">
        <v>0</v>
      </c>
      <c r="KX22" s="10">
        <v>5</v>
      </c>
      <c r="KY22" s="9">
        <v>5</v>
      </c>
      <c r="KZ22" s="10">
        <v>0</v>
      </c>
      <c r="LB22" s="10">
        <v>0</v>
      </c>
      <c r="LD22" s="10">
        <v>0</v>
      </c>
      <c r="LF22" s="10">
        <v>15</v>
      </c>
      <c r="LG22" s="9">
        <v>20</v>
      </c>
      <c r="LH22" s="10" t="s">
        <v>49</v>
      </c>
      <c r="LJ22" s="10" t="s">
        <v>49</v>
      </c>
      <c r="LL22" s="10">
        <v>0</v>
      </c>
      <c r="LN22" s="10">
        <v>30</v>
      </c>
      <c r="LO22" s="9">
        <v>20</v>
      </c>
      <c r="LP22" s="10">
        <v>0</v>
      </c>
      <c r="LR22" s="10">
        <v>0</v>
      </c>
      <c r="LT22" s="10">
        <v>0</v>
      </c>
      <c r="LV22" s="10">
        <v>20</v>
      </c>
      <c r="LW22" s="9">
        <v>5</v>
      </c>
      <c r="LX22" s="10">
        <v>10</v>
      </c>
      <c r="LY22" s="9">
        <v>5</v>
      </c>
      <c r="LZ22" s="10">
        <v>5</v>
      </c>
      <c r="MA22" s="9">
        <v>5</v>
      </c>
    </row>
    <row r="23" spans="1:339" x14ac:dyDescent="0.25">
      <c r="A23" s="9" t="s">
        <v>114</v>
      </c>
      <c r="B23" s="1" t="s">
        <v>115</v>
      </c>
      <c r="C23" s="1" t="s">
        <v>122</v>
      </c>
      <c r="D23" s="1">
        <v>172.69706400000001</v>
      </c>
      <c r="E23" s="1">
        <v>-43.510579</v>
      </c>
      <c r="F23" s="1" t="s">
        <v>77</v>
      </c>
      <c r="G23" s="1" t="s">
        <v>82</v>
      </c>
      <c r="H23" s="1" t="s">
        <v>79</v>
      </c>
      <c r="I23" s="1" t="s">
        <v>82</v>
      </c>
      <c r="J23" s="1" t="s">
        <v>36</v>
      </c>
      <c r="K23" s="1" t="s">
        <v>90</v>
      </c>
      <c r="L23" s="1" t="s">
        <v>90</v>
      </c>
      <c r="M23" s="1" t="s">
        <v>90</v>
      </c>
      <c r="N23" s="1" t="s">
        <v>90</v>
      </c>
      <c r="O23" s="1">
        <v>1</v>
      </c>
      <c r="P23" s="13" t="s">
        <v>66</v>
      </c>
      <c r="Q23" s="1">
        <v>20</v>
      </c>
      <c r="R23" s="151" t="s">
        <v>17</v>
      </c>
      <c r="S23" s="1" t="s">
        <v>16</v>
      </c>
      <c r="T23" s="1" t="s">
        <v>16</v>
      </c>
      <c r="U23" s="1" t="s">
        <v>16</v>
      </c>
      <c r="V23" s="1" t="s">
        <v>16</v>
      </c>
      <c r="W23" s="1" t="s">
        <v>16</v>
      </c>
      <c r="X23" s="1" t="s">
        <v>16</v>
      </c>
      <c r="Y23" s="7">
        <v>0</v>
      </c>
      <c r="Z23" s="7">
        <v>0</v>
      </c>
      <c r="AA23" s="7">
        <v>0</v>
      </c>
      <c r="AB23" s="1" t="s">
        <v>90</v>
      </c>
      <c r="AC23" s="1" t="s">
        <v>90</v>
      </c>
      <c r="AD23" s="1" t="s">
        <v>90</v>
      </c>
      <c r="AE23" s="163" t="s">
        <v>19</v>
      </c>
      <c r="AF23" s="1" t="s">
        <v>16</v>
      </c>
      <c r="AG23" s="1" t="s">
        <v>91</v>
      </c>
      <c r="AH23" s="1" t="s">
        <v>91</v>
      </c>
      <c r="AI23" s="1" t="s">
        <v>91</v>
      </c>
      <c r="AJ23" s="1" t="s">
        <v>91</v>
      </c>
      <c r="AK23" s="1" t="s">
        <v>91</v>
      </c>
      <c r="AL23" s="91">
        <v>60</v>
      </c>
      <c r="AM23" s="91">
        <v>70</v>
      </c>
      <c r="AN23" s="91">
        <v>60</v>
      </c>
      <c r="AO23" s="1" t="s">
        <v>93</v>
      </c>
      <c r="AP23" s="1" t="s">
        <v>93</v>
      </c>
      <c r="AQ23" s="1" t="s">
        <v>93</v>
      </c>
      <c r="AR23" s="152" t="s">
        <v>19</v>
      </c>
      <c r="AS23" s="1" t="s">
        <v>16</v>
      </c>
      <c r="AT23" s="1" t="s">
        <v>91</v>
      </c>
      <c r="AU23" s="1" t="s">
        <v>106</v>
      </c>
      <c r="AV23" s="1" t="s">
        <v>91</v>
      </c>
      <c r="AW23" s="1" t="s">
        <v>91</v>
      </c>
      <c r="AX23" s="1" t="s">
        <v>107</v>
      </c>
      <c r="AY23" s="91">
        <v>40</v>
      </c>
      <c r="AZ23" s="91">
        <v>55</v>
      </c>
      <c r="BA23" s="91">
        <v>40</v>
      </c>
      <c r="BB23" s="1" t="s">
        <v>94</v>
      </c>
      <c r="BC23" s="84" t="s">
        <v>93</v>
      </c>
      <c r="BD23" s="1" t="s">
        <v>94</v>
      </c>
      <c r="BE23" s="163" t="s">
        <v>19</v>
      </c>
      <c r="BF23" s="1" t="s">
        <v>16</v>
      </c>
      <c r="BG23" s="1" t="s">
        <v>106</v>
      </c>
      <c r="BH23" s="1" t="s">
        <v>106</v>
      </c>
      <c r="BI23" s="1" t="s">
        <v>107</v>
      </c>
      <c r="BJ23" s="1" t="s">
        <v>107</v>
      </c>
      <c r="BK23" s="1" t="s">
        <v>91</v>
      </c>
      <c r="BL23" s="91">
        <v>15</v>
      </c>
      <c r="BM23" s="91">
        <v>20</v>
      </c>
      <c r="BN23" s="91">
        <v>15</v>
      </c>
      <c r="BO23" s="1" t="s">
        <v>109</v>
      </c>
      <c r="BP23" s="84" t="s">
        <v>94</v>
      </c>
      <c r="BQ23" s="84" t="s">
        <v>109</v>
      </c>
      <c r="BR23" s="1">
        <v>3</v>
      </c>
      <c r="BS23" s="1">
        <v>20</v>
      </c>
      <c r="BT23" s="1">
        <v>12</v>
      </c>
      <c r="BU23" s="1">
        <v>14</v>
      </c>
      <c r="BV23" s="109" t="s">
        <v>23</v>
      </c>
      <c r="BW23" s="109" t="s">
        <v>24</v>
      </c>
      <c r="BX23" s="109" t="s">
        <v>24</v>
      </c>
      <c r="BY23" s="109" t="s">
        <v>24</v>
      </c>
      <c r="BZ23" s="1">
        <v>0</v>
      </c>
      <c r="CA23" s="1">
        <v>11</v>
      </c>
      <c r="CB23" s="1">
        <v>3</v>
      </c>
      <c r="CC23" s="1">
        <v>5</v>
      </c>
      <c r="CD23" s="109" t="s">
        <v>23</v>
      </c>
      <c r="CE23" s="109" t="s">
        <v>24</v>
      </c>
      <c r="CF23" s="109" t="s">
        <v>24</v>
      </c>
      <c r="CG23" s="109" t="s">
        <v>24</v>
      </c>
      <c r="CH23" s="1">
        <v>1</v>
      </c>
      <c r="CI23" s="1">
        <v>45</v>
      </c>
      <c r="CJ23" s="1">
        <v>12</v>
      </c>
      <c r="CK23" s="1">
        <v>15</v>
      </c>
      <c r="CL23" s="1">
        <v>8</v>
      </c>
      <c r="CM23" s="1">
        <v>8</v>
      </c>
      <c r="CN23" s="1">
        <v>6</v>
      </c>
      <c r="CO23" s="1">
        <v>6</v>
      </c>
      <c r="CP23" s="1" t="s">
        <v>23</v>
      </c>
      <c r="CQ23" s="84" t="s">
        <v>24</v>
      </c>
      <c r="CR23" s="1" t="s">
        <v>24</v>
      </c>
      <c r="CS23" s="109" t="s">
        <v>23</v>
      </c>
      <c r="CT23" s="1">
        <v>0.18</v>
      </c>
      <c r="CU23" s="1">
        <v>0.42</v>
      </c>
      <c r="CV23" s="1">
        <v>0.28000000000000003</v>
      </c>
      <c r="CW23" s="1">
        <v>0.31</v>
      </c>
      <c r="CX23" s="1">
        <v>1.8</v>
      </c>
      <c r="CY23" s="1">
        <v>1.8</v>
      </c>
      <c r="CZ23" s="1">
        <v>1.5</v>
      </c>
      <c r="DA23" s="1">
        <v>1.5</v>
      </c>
      <c r="DB23" s="1">
        <v>1.8</v>
      </c>
      <c r="DC23" s="1">
        <v>1.8</v>
      </c>
      <c r="DD23" s="1">
        <v>1.5</v>
      </c>
      <c r="DE23" s="1">
        <v>1.5</v>
      </c>
      <c r="DF23" s="55" t="s">
        <v>156</v>
      </c>
      <c r="DG23" s="1">
        <v>2.9</v>
      </c>
      <c r="DH23" s="1">
        <v>3.3</v>
      </c>
      <c r="DI23" s="1">
        <v>3.1</v>
      </c>
      <c r="DJ23" s="1">
        <v>1.8</v>
      </c>
      <c r="DK23" s="1">
        <v>1.8</v>
      </c>
      <c r="DL23" s="1">
        <v>1.5</v>
      </c>
      <c r="DM23" s="1">
        <v>1.5</v>
      </c>
      <c r="DN23" s="1">
        <v>14.5</v>
      </c>
      <c r="DO23" s="1">
        <v>14.5</v>
      </c>
      <c r="DP23" s="1">
        <v>14.5</v>
      </c>
      <c r="DQ23" s="1">
        <v>14.5</v>
      </c>
      <c r="DR23" s="6">
        <f t="shared" si="1"/>
        <v>12.7</v>
      </c>
      <c r="DS23" s="6">
        <f t="shared" si="2"/>
        <v>12.7</v>
      </c>
      <c r="DT23" s="6">
        <f t="shared" si="2"/>
        <v>13</v>
      </c>
      <c r="DU23" s="6">
        <f t="shared" si="2"/>
        <v>13</v>
      </c>
      <c r="DV23" s="1" t="s">
        <v>89</v>
      </c>
      <c r="DW23" s="13" t="s">
        <v>66</v>
      </c>
      <c r="DX23" s="2">
        <v>8</v>
      </c>
      <c r="DY23" s="1">
        <v>151</v>
      </c>
      <c r="DZ23" s="2">
        <v>146</v>
      </c>
      <c r="EA23" s="1">
        <v>90</v>
      </c>
      <c r="EB23" s="2">
        <v>-27</v>
      </c>
      <c r="EC23" s="1">
        <v>79</v>
      </c>
      <c r="ED23" s="2">
        <v>-68</v>
      </c>
      <c r="EE23" s="1">
        <v>112</v>
      </c>
      <c r="EF23" s="2">
        <v>0</v>
      </c>
      <c r="EH23" s="2">
        <v>42</v>
      </c>
      <c r="EI23" s="1">
        <v>10</v>
      </c>
      <c r="EJ23" s="2" t="s">
        <v>16</v>
      </c>
      <c r="EL23" s="2">
        <v>0</v>
      </c>
      <c r="EN23" s="2">
        <v>0</v>
      </c>
      <c r="EP23" s="2">
        <v>75</v>
      </c>
      <c r="EQ23" s="1">
        <v>30</v>
      </c>
      <c r="ER23" s="2" t="s">
        <v>16</v>
      </c>
      <c r="ET23" s="2">
        <v>0</v>
      </c>
      <c r="EV23" s="1" t="s">
        <v>89</v>
      </c>
      <c r="EW23" s="13" t="s">
        <v>66</v>
      </c>
      <c r="EX23" s="2">
        <v>33</v>
      </c>
      <c r="EY23" s="1">
        <v>151</v>
      </c>
      <c r="EZ23" s="2">
        <v>212</v>
      </c>
      <c r="FA23" s="1">
        <v>90</v>
      </c>
      <c r="FB23" s="2">
        <v>-18</v>
      </c>
      <c r="FC23" s="1">
        <v>79</v>
      </c>
      <c r="FD23" s="2">
        <v>-34</v>
      </c>
      <c r="FE23" s="1">
        <v>112</v>
      </c>
      <c r="FF23" s="2">
        <v>0</v>
      </c>
      <c r="FH23" s="2">
        <v>92</v>
      </c>
      <c r="FI23" s="1">
        <v>19</v>
      </c>
      <c r="FJ23" s="2">
        <v>20</v>
      </c>
      <c r="FK23" s="1">
        <v>8</v>
      </c>
      <c r="FL23" s="2">
        <v>28</v>
      </c>
      <c r="FM23" s="1">
        <v>9</v>
      </c>
      <c r="FN23" s="3">
        <v>0</v>
      </c>
      <c r="FO23" s="4"/>
      <c r="FP23" s="3">
        <v>130</v>
      </c>
      <c r="FQ23" s="4">
        <v>35</v>
      </c>
      <c r="FR23" s="3">
        <v>20</v>
      </c>
      <c r="FS23" s="4">
        <v>10</v>
      </c>
      <c r="FT23" s="3">
        <v>30</v>
      </c>
      <c r="FU23" s="4">
        <v>10</v>
      </c>
      <c r="JV23" s="1" t="s">
        <v>110</v>
      </c>
      <c r="JW23" s="1">
        <v>200</v>
      </c>
      <c r="JX23" s="2">
        <v>9</v>
      </c>
      <c r="JY23" s="1">
        <v>201</v>
      </c>
      <c r="JZ23" s="2">
        <v>11</v>
      </c>
      <c r="KA23" s="1">
        <v>90</v>
      </c>
      <c r="KB23" s="2">
        <v>-32</v>
      </c>
      <c r="KC23" s="1">
        <v>103</v>
      </c>
      <c r="KD23" s="2">
        <v>-59</v>
      </c>
      <c r="KE23" s="1">
        <v>135</v>
      </c>
      <c r="KF23" s="2">
        <v>0</v>
      </c>
      <c r="KH23" s="2">
        <v>78</v>
      </c>
      <c r="KI23" s="1">
        <v>17</v>
      </c>
      <c r="KJ23" s="2">
        <v>51</v>
      </c>
      <c r="KK23" s="1">
        <v>13</v>
      </c>
      <c r="KL23" s="2">
        <v>24</v>
      </c>
      <c r="KM23" s="1">
        <v>4</v>
      </c>
      <c r="KN23" s="3">
        <v>0</v>
      </c>
      <c r="KO23" s="4"/>
      <c r="KP23" s="3">
        <v>80</v>
      </c>
      <c r="KQ23" s="4">
        <v>15</v>
      </c>
      <c r="KR23" s="3">
        <v>50</v>
      </c>
      <c r="KS23" s="4">
        <v>15</v>
      </c>
      <c r="KT23" s="3">
        <v>25</v>
      </c>
      <c r="KU23" s="4">
        <v>5</v>
      </c>
      <c r="KV23" s="10">
        <v>0</v>
      </c>
      <c r="KX23" s="10">
        <v>130</v>
      </c>
      <c r="KY23" s="9">
        <v>35</v>
      </c>
      <c r="KZ23" s="37">
        <v>20</v>
      </c>
      <c r="LA23" s="9">
        <v>10</v>
      </c>
      <c r="LB23" s="10">
        <v>30</v>
      </c>
      <c r="LC23" s="9">
        <v>10</v>
      </c>
      <c r="LD23" s="10">
        <v>0</v>
      </c>
      <c r="LF23" s="10">
        <v>80</v>
      </c>
      <c r="LG23" s="9">
        <v>15</v>
      </c>
      <c r="LH23" s="10">
        <v>50</v>
      </c>
      <c r="LI23" s="9">
        <v>15</v>
      </c>
      <c r="LJ23" s="10">
        <v>25</v>
      </c>
      <c r="LK23" s="9">
        <v>5</v>
      </c>
      <c r="LL23" s="10">
        <v>0</v>
      </c>
      <c r="LN23" s="10">
        <v>90</v>
      </c>
      <c r="LO23" s="9">
        <v>20</v>
      </c>
      <c r="LP23" s="10">
        <v>70</v>
      </c>
      <c r="LQ23" s="9">
        <v>30</v>
      </c>
      <c r="LR23" s="10">
        <v>30</v>
      </c>
      <c r="LS23" s="9">
        <v>10</v>
      </c>
      <c r="LT23" s="10">
        <v>0</v>
      </c>
      <c r="LV23" s="10">
        <v>80</v>
      </c>
      <c r="LW23" s="9">
        <v>15</v>
      </c>
      <c r="LX23" s="10">
        <v>50</v>
      </c>
      <c r="LY23" s="9">
        <v>15</v>
      </c>
      <c r="LZ23" s="10">
        <v>55</v>
      </c>
      <c r="MA23" s="9">
        <v>10</v>
      </c>
    </row>
    <row r="24" spans="1:339" x14ac:dyDescent="0.25">
      <c r="A24" s="39" t="s">
        <v>138</v>
      </c>
      <c r="B24" s="1" t="s">
        <v>141</v>
      </c>
      <c r="C24" s="13" t="s">
        <v>66</v>
      </c>
      <c r="D24" s="1">
        <v>172.69463200000001</v>
      </c>
      <c r="E24" s="1">
        <v>-43.502797000000001</v>
      </c>
      <c r="F24" s="1" t="s">
        <v>77</v>
      </c>
      <c r="G24" s="1" t="s">
        <v>82</v>
      </c>
      <c r="H24" s="1" t="s">
        <v>79</v>
      </c>
      <c r="I24" s="1" t="s">
        <v>82</v>
      </c>
      <c r="J24" s="22" t="s">
        <v>36</v>
      </c>
      <c r="K24" s="22" t="s">
        <v>90</v>
      </c>
      <c r="L24" s="21" t="s">
        <v>143</v>
      </c>
      <c r="M24" s="22" t="s">
        <v>144</v>
      </c>
      <c r="N24" s="22" t="s">
        <v>144</v>
      </c>
      <c r="O24" s="23">
        <v>1</v>
      </c>
      <c r="P24" s="30">
        <v>1.95</v>
      </c>
      <c r="Q24" s="23">
        <v>20</v>
      </c>
      <c r="R24" s="154" t="s">
        <v>19</v>
      </c>
      <c r="S24" s="23" t="s">
        <v>16</v>
      </c>
      <c r="T24" s="23" t="s">
        <v>16</v>
      </c>
      <c r="U24" s="23" t="s">
        <v>91</v>
      </c>
      <c r="V24" s="23" t="s">
        <v>108</v>
      </c>
      <c r="W24" s="23" t="s">
        <v>107</v>
      </c>
      <c r="X24" s="23" t="s">
        <v>91</v>
      </c>
      <c r="Y24" s="32">
        <v>10</v>
      </c>
      <c r="Z24" s="86">
        <v>10</v>
      </c>
      <c r="AA24" s="86">
        <v>10</v>
      </c>
      <c r="AB24" s="23" t="s">
        <v>109</v>
      </c>
      <c r="AC24" s="23" t="s">
        <v>109</v>
      </c>
      <c r="AD24" s="23" t="s">
        <v>109</v>
      </c>
      <c r="AE24" s="164" t="s">
        <v>71</v>
      </c>
      <c r="AF24" s="12" t="s">
        <v>71</v>
      </c>
      <c r="AG24" s="12" t="s">
        <v>71</v>
      </c>
      <c r="AH24" s="12" t="s">
        <v>71</v>
      </c>
      <c r="AI24" s="12" t="s">
        <v>71</v>
      </c>
      <c r="AJ24" s="12" t="s">
        <v>71</v>
      </c>
      <c r="AK24" s="12" t="s">
        <v>71</v>
      </c>
      <c r="AL24" s="93" t="s">
        <v>71</v>
      </c>
      <c r="AM24" s="93" t="s">
        <v>71</v>
      </c>
      <c r="AN24" s="93" t="s">
        <v>71</v>
      </c>
      <c r="AO24" s="12" t="s">
        <v>71</v>
      </c>
      <c r="AP24" s="12" t="s">
        <v>71</v>
      </c>
      <c r="AQ24" s="12" t="s">
        <v>71</v>
      </c>
      <c r="AR24" s="159" t="s">
        <v>71</v>
      </c>
      <c r="AS24" s="12" t="s">
        <v>71</v>
      </c>
      <c r="AT24" s="12" t="s">
        <v>71</v>
      </c>
      <c r="AU24" s="12" t="s">
        <v>71</v>
      </c>
      <c r="AV24" s="12" t="s">
        <v>71</v>
      </c>
      <c r="AW24" s="12" t="s">
        <v>71</v>
      </c>
      <c r="AX24" s="12" t="s">
        <v>71</v>
      </c>
      <c r="AY24" s="93" t="s">
        <v>71</v>
      </c>
      <c r="AZ24" s="93" t="s">
        <v>71</v>
      </c>
      <c r="BA24" s="93" t="s">
        <v>71</v>
      </c>
      <c r="BB24" s="12" t="s">
        <v>71</v>
      </c>
      <c r="BC24" s="12" t="s">
        <v>71</v>
      </c>
      <c r="BD24" s="12" t="s">
        <v>71</v>
      </c>
      <c r="BE24" s="164" t="s">
        <v>71</v>
      </c>
      <c r="BF24" s="12" t="s">
        <v>71</v>
      </c>
      <c r="BG24" s="12" t="s">
        <v>71</v>
      </c>
      <c r="BH24" s="12" t="s">
        <v>71</v>
      </c>
      <c r="BI24" s="12" t="s">
        <v>71</v>
      </c>
      <c r="BJ24" s="12" t="s">
        <v>71</v>
      </c>
      <c r="BK24" s="12" t="s">
        <v>71</v>
      </c>
      <c r="BL24" s="93" t="s">
        <v>71</v>
      </c>
      <c r="BM24" s="93" t="s">
        <v>71</v>
      </c>
      <c r="BN24" s="93" t="s">
        <v>71</v>
      </c>
      <c r="BO24" s="12" t="s">
        <v>71</v>
      </c>
      <c r="BP24" s="12" t="s">
        <v>71</v>
      </c>
      <c r="BQ24" s="12" t="s">
        <v>71</v>
      </c>
      <c r="BR24" s="23">
        <v>1</v>
      </c>
      <c r="BS24" s="80" t="s">
        <v>71</v>
      </c>
      <c r="BT24" s="80" t="s">
        <v>71</v>
      </c>
      <c r="BU24" s="80" t="s">
        <v>71</v>
      </c>
      <c r="BV24" s="34" t="s">
        <v>24</v>
      </c>
      <c r="BW24" s="80" t="s">
        <v>71</v>
      </c>
      <c r="BX24" s="80" t="s">
        <v>71</v>
      </c>
      <c r="BY24" s="80" t="s">
        <v>71</v>
      </c>
      <c r="BZ24" s="23">
        <v>0</v>
      </c>
      <c r="CA24" s="80" t="s">
        <v>71</v>
      </c>
      <c r="CB24" s="80" t="s">
        <v>71</v>
      </c>
      <c r="CC24" s="80" t="s">
        <v>71</v>
      </c>
      <c r="CD24" s="34" t="s">
        <v>24</v>
      </c>
      <c r="CE24" s="80" t="s">
        <v>71</v>
      </c>
      <c r="CF24" s="80" t="s">
        <v>71</v>
      </c>
      <c r="CG24" s="80" t="s">
        <v>71</v>
      </c>
      <c r="CH24" s="34">
        <v>0</v>
      </c>
      <c r="CI24" s="80" t="s">
        <v>71</v>
      </c>
      <c r="CJ24" s="80" t="s">
        <v>71</v>
      </c>
      <c r="CK24" s="80" t="s">
        <v>71</v>
      </c>
      <c r="CL24" s="34">
        <v>44</v>
      </c>
      <c r="CM24" s="80" t="s">
        <v>71</v>
      </c>
      <c r="CN24" s="80" t="s">
        <v>71</v>
      </c>
      <c r="CO24" s="80" t="s">
        <v>71</v>
      </c>
      <c r="CP24" s="23" t="s">
        <v>24</v>
      </c>
      <c r="CQ24" s="80" t="s">
        <v>71</v>
      </c>
      <c r="CR24" s="80" t="s">
        <v>71</v>
      </c>
      <c r="CS24" s="80" t="s">
        <v>71</v>
      </c>
      <c r="CT24" s="23">
        <v>0.17</v>
      </c>
      <c r="CU24" s="14">
        <v>0.34</v>
      </c>
      <c r="CV24" s="14">
        <v>0.25</v>
      </c>
      <c r="CW24" s="56">
        <v>0.3</v>
      </c>
      <c r="CX24" s="23">
        <v>2.2000000000000002</v>
      </c>
      <c r="CY24" s="24">
        <v>2</v>
      </c>
      <c r="CZ24" s="12">
        <v>1.2</v>
      </c>
      <c r="DA24" s="12">
        <v>1.5</v>
      </c>
      <c r="DB24" s="23">
        <v>2.2999999999999998</v>
      </c>
      <c r="DC24" s="80" t="s">
        <v>71</v>
      </c>
      <c r="DD24" s="80" t="s">
        <v>71</v>
      </c>
      <c r="DE24" s="80" t="s">
        <v>71</v>
      </c>
      <c r="DF24" s="23" t="s">
        <v>156</v>
      </c>
      <c r="DG24" s="12" t="s">
        <v>71</v>
      </c>
      <c r="DH24" s="12" t="s">
        <v>71</v>
      </c>
      <c r="DI24" s="12" t="s">
        <v>71</v>
      </c>
      <c r="DJ24" s="22">
        <v>2.2999999999999998</v>
      </c>
      <c r="DK24" s="12" t="s">
        <v>71</v>
      </c>
      <c r="DL24" s="12" t="s">
        <v>71</v>
      </c>
      <c r="DM24" s="12" t="s">
        <v>71</v>
      </c>
      <c r="DN24" s="22">
        <v>15</v>
      </c>
      <c r="DO24" s="12" t="s">
        <v>71</v>
      </c>
      <c r="DP24" s="12" t="s">
        <v>71</v>
      </c>
      <c r="DQ24" s="12" t="s">
        <v>71</v>
      </c>
      <c r="DR24" s="6">
        <f t="shared" si="1"/>
        <v>12.7</v>
      </c>
      <c r="DS24" s="12" t="s">
        <v>71</v>
      </c>
      <c r="DT24" s="12" t="s">
        <v>71</v>
      </c>
      <c r="DU24" s="12" t="s">
        <v>71</v>
      </c>
      <c r="DV24" s="23" t="s">
        <v>89</v>
      </c>
      <c r="DW24" s="26" t="s">
        <v>66</v>
      </c>
      <c r="DX24" s="25" t="s">
        <v>71</v>
      </c>
      <c r="DY24" s="23"/>
      <c r="DZ24" s="12" t="s">
        <v>71</v>
      </c>
      <c r="EA24" s="12" t="s">
        <v>71</v>
      </c>
      <c r="EB24" s="12" t="s">
        <v>71</v>
      </c>
      <c r="EC24" s="12" t="s">
        <v>71</v>
      </c>
      <c r="ED24" s="12" t="s">
        <v>71</v>
      </c>
      <c r="EE24" s="12" t="s">
        <v>71</v>
      </c>
      <c r="EF24" s="25">
        <v>0</v>
      </c>
      <c r="EG24" s="23"/>
      <c r="EH24" s="12" t="s">
        <v>71</v>
      </c>
      <c r="EI24" s="12" t="s">
        <v>71</v>
      </c>
      <c r="EJ24" s="12" t="s">
        <v>71</v>
      </c>
      <c r="EK24" s="12" t="s">
        <v>71</v>
      </c>
      <c r="EL24" s="12" t="s">
        <v>71</v>
      </c>
      <c r="EM24" s="12" t="s">
        <v>71</v>
      </c>
      <c r="EN24" s="25">
        <v>0</v>
      </c>
      <c r="EO24" s="23"/>
      <c r="EP24" s="12" t="s">
        <v>71</v>
      </c>
      <c r="EQ24" s="12" t="s">
        <v>71</v>
      </c>
      <c r="ER24" s="12" t="s">
        <v>71</v>
      </c>
      <c r="ES24" s="12" t="s">
        <v>71</v>
      </c>
      <c r="ET24" s="12" t="s">
        <v>71</v>
      </c>
      <c r="EU24" s="12" t="s">
        <v>71</v>
      </c>
      <c r="EV24" s="23" t="s">
        <v>89</v>
      </c>
      <c r="EW24" s="26" t="s">
        <v>66</v>
      </c>
      <c r="EX24" s="25" t="s">
        <v>71</v>
      </c>
      <c r="EY24" s="23"/>
      <c r="EZ24" s="14" t="s">
        <v>71</v>
      </c>
      <c r="FA24" s="14" t="s">
        <v>71</v>
      </c>
      <c r="FB24" s="14" t="s">
        <v>71</v>
      </c>
      <c r="FC24" s="14" t="s">
        <v>71</v>
      </c>
      <c r="FD24" s="14" t="s">
        <v>71</v>
      </c>
      <c r="FE24" s="14" t="s">
        <v>71</v>
      </c>
      <c r="FF24" s="35">
        <v>26</v>
      </c>
      <c r="FG24" s="22">
        <v>8</v>
      </c>
      <c r="FH24" s="14" t="s">
        <v>71</v>
      </c>
      <c r="FI24" s="14" t="s">
        <v>71</v>
      </c>
      <c r="FJ24" s="14" t="s">
        <v>71</v>
      </c>
      <c r="FK24" s="14" t="s">
        <v>71</v>
      </c>
      <c r="FL24" s="14" t="s">
        <v>71</v>
      </c>
      <c r="FM24" s="14" t="s">
        <v>71</v>
      </c>
      <c r="FN24" s="27">
        <v>25</v>
      </c>
      <c r="FO24" s="28">
        <v>10</v>
      </c>
      <c r="FP24" s="29" t="s">
        <v>71</v>
      </c>
      <c r="FQ24" s="29" t="s">
        <v>71</v>
      </c>
      <c r="FR24" s="29" t="s">
        <v>71</v>
      </c>
      <c r="FS24" s="29" t="s">
        <v>71</v>
      </c>
      <c r="FT24" s="29" t="s">
        <v>71</v>
      </c>
      <c r="FU24" s="29" t="s">
        <v>71</v>
      </c>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23" t="s">
        <v>110</v>
      </c>
      <c r="JW24" s="26" t="s">
        <v>66</v>
      </c>
      <c r="JX24" s="25" t="s">
        <v>71</v>
      </c>
      <c r="JY24" s="23"/>
      <c r="JZ24" s="12" t="s">
        <v>71</v>
      </c>
      <c r="KA24" s="12" t="s">
        <v>71</v>
      </c>
      <c r="KB24" s="12" t="s">
        <v>71</v>
      </c>
      <c r="KC24" s="12" t="s">
        <v>71</v>
      </c>
      <c r="KD24" s="12" t="s">
        <v>71</v>
      </c>
      <c r="KE24" s="12" t="s">
        <v>71</v>
      </c>
      <c r="KF24" s="25">
        <v>4</v>
      </c>
      <c r="KG24" s="23">
        <v>1</v>
      </c>
      <c r="KH24" s="12" t="s">
        <v>71</v>
      </c>
      <c r="KI24" s="12" t="s">
        <v>71</v>
      </c>
      <c r="KJ24" s="12" t="s">
        <v>71</v>
      </c>
      <c r="KK24" s="12" t="s">
        <v>71</v>
      </c>
      <c r="KL24" s="12" t="s">
        <v>71</v>
      </c>
      <c r="KM24" s="12" t="s">
        <v>71</v>
      </c>
      <c r="KN24" s="27">
        <v>5</v>
      </c>
      <c r="KO24" s="28">
        <v>5</v>
      </c>
      <c r="KP24" s="29" t="s">
        <v>71</v>
      </c>
      <c r="KQ24" s="29" t="s">
        <v>71</v>
      </c>
      <c r="KR24" s="29" t="s">
        <v>71</v>
      </c>
      <c r="KS24" s="29" t="s">
        <v>71</v>
      </c>
      <c r="KT24" s="29" t="s">
        <v>71</v>
      </c>
      <c r="KU24" s="29" t="s">
        <v>71</v>
      </c>
      <c r="KV24" s="25">
        <v>25</v>
      </c>
      <c r="KW24" s="23">
        <v>10</v>
      </c>
      <c r="KX24" s="46" t="s">
        <v>71</v>
      </c>
      <c r="KY24" s="14"/>
      <c r="KZ24" s="46" t="s">
        <v>71</v>
      </c>
      <c r="LA24" s="14"/>
      <c r="LB24" s="46" t="s">
        <v>71</v>
      </c>
      <c r="LC24" s="14"/>
      <c r="LD24" s="25">
        <v>5</v>
      </c>
      <c r="LE24" s="23">
        <v>5</v>
      </c>
      <c r="LF24" s="46" t="s">
        <v>71</v>
      </c>
      <c r="LG24" s="14"/>
      <c r="LH24" s="46" t="s">
        <v>71</v>
      </c>
      <c r="LI24" s="14"/>
      <c r="LJ24" s="46" t="s">
        <v>71</v>
      </c>
      <c r="LK24" s="14"/>
      <c r="LL24" s="10">
        <v>35</v>
      </c>
      <c r="LM24" s="9">
        <v>10</v>
      </c>
      <c r="LN24" s="46" t="s">
        <v>71</v>
      </c>
      <c r="LO24" s="14"/>
      <c r="LP24" s="46" t="s">
        <v>71</v>
      </c>
      <c r="LQ24" s="14"/>
      <c r="LR24" s="46" t="s">
        <v>71</v>
      </c>
      <c r="LS24" s="14"/>
      <c r="LT24" s="10">
        <v>15</v>
      </c>
      <c r="LU24" s="9">
        <v>5</v>
      </c>
      <c r="LV24" s="46" t="s">
        <v>71</v>
      </c>
      <c r="LW24" s="46"/>
      <c r="LX24" s="46" t="s">
        <v>71</v>
      </c>
      <c r="LY24" s="46"/>
      <c r="LZ24" s="46" t="s">
        <v>71</v>
      </c>
    </row>
    <row r="25" spans="1:339" x14ac:dyDescent="0.25">
      <c r="A25" s="39" t="s">
        <v>139</v>
      </c>
      <c r="B25" s="1" t="s">
        <v>140</v>
      </c>
      <c r="C25" s="13" t="s">
        <v>66</v>
      </c>
      <c r="D25" s="1">
        <v>172.60327599999999</v>
      </c>
      <c r="E25" s="1">
        <v>-43.520685999999998</v>
      </c>
      <c r="F25" s="1" t="s">
        <v>87</v>
      </c>
      <c r="G25" s="13" t="s">
        <v>66</v>
      </c>
      <c r="H25" s="1" t="s">
        <v>79</v>
      </c>
      <c r="I25" s="1" t="s">
        <v>82</v>
      </c>
      <c r="J25" s="22" t="s">
        <v>36</v>
      </c>
      <c r="K25" s="22" t="s">
        <v>90</v>
      </c>
      <c r="L25" s="21" t="s">
        <v>143</v>
      </c>
      <c r="M25" s="22" t="s">
        <v>90</v>
      </c>
      <c r="N25" s="22" t="s">
        <v>90</v>
      </c>
      <c r="O25" s="23">
        <v>4</v>
      </c>
      <c r="P25" s="30">
        <v>13.55</v>
      </c>
      <c r="Q25" s="23">
        <v>20</v>
      </c>
      <c r="R25" s="155" t="s">
        <v>17</v>
      </c>
      <c r="S25" s="22" t="s">
        <v>16</v>
      </c>
      <c r="T25" s="22" t="s">
        <v>16</v>
      </c>
      <c r="U25" s="22" t="s">
        <v>16</v>
      </c>
      <c r="V25" s="22" t="s">
        <v>16</v>
      </c>
      <c r="W25" s="22" t="s">
        <v>16</v>
      </c>
      <c r="X25" s="22" t="s">
        <v>16</v>
      </c>
      <c r="Y25" s="87">
        <v>0</v>
      </c>
      <c r="Z25" s="87">
        <v>0</v>
      </c>
      <c r="AA25" s="87">
        <v>0</v>
      </c>
      <c r="AB25" s="22" t="s">
        <v>90</v>
      </c>
      <c r="AC25" s="22" t="s">
        <v>90</v>
      </c>
      <c r="AD25" s="22" t="s">
        <v>90</v>
      </c>
      <c r="AE25" s="164" t="s">
        <v>71</v>
      </c>
      <c r="AF25" s="12" t="s">
        <v>71</v>
      </c>
      <c r="AG25" s="12" t="s">
        <v>71</v>
      </c>
      <c r="AH25" s="12" t="s">
        <v>71</v>
      </c>
      <c r="AI25" s="12" t="s">
        <v>71</v>
      </c>
      <c r="AJ25" s="12" t="s">
        <v>71</v>
      </c>
      <c r="AK25" s="12" t="s">
        <v>71</v>
      </c>
      <c r="AL25" s="93" t="s">
        <v>71</v>
      </c>
      <c r="AM25" s="93" t="s">
        <v>71</v>
      </c>
      <c r="AN25" s="93" t="s">
        <v>71</v>
      </c>
      <c r="AO25" s="12" t="s">
        <v>71</v>
      </c>
      <c r="AP25" s="12" t="s">
        <v>71</v>
      </c>
      <c r="AQ25" s="12" t="s">
        <v>71</v>
      </c>
      <c r="AR25" s="159" t="s">
        <v>71</v>
      </c>
      <c r="AS25" s="12" t="s">
        <v>71</v>
      </c>
      <c r="AT25" s="12" t="s">
        <v>71</v>
      </c>
      <c r="AU25" s="12" t="s">
        <v>71</v>
      </c>
      <c r="AV25" s="12" t="s">
        <v>71</v>
      </c>
      <c r="AW25" s="12" t="s">
        <v>71</v>
      </c>
      <c r="AX25" s="12" t="s">
        <v>71</v>
      </c>
      <c r="AY25" s="93" t="s">
        <v>71</v>
      </c>
      <c r="AZ25" s="93" t="s">
        <v>71</v>
      </c>
      <c r="BA25" s="93" t="s">
        <v>71</v>
      </c>
      <c r="BB25" s="12" t="s">
        <v>71</v>
      </c>
      <c r="BC25" s="12" t="s">
        <v>71</v>
      </c>
      <c r="BD25" s="12" t="s">
        <v>71</v>
      </c>
      <c r="BE25" s="164" t="s">
        <v>71</v>
      </c>
      <c r="BF25" s="12" t="s">
        <v>71</v>
      </c>
      <c r="BG25" s="12" t="s">
        <v>71</v>
      </c>
      <c r="BH25" s="12" t="s">
        <v>71</v>
      </c>
      <c r="BI25" s="12" t="s">
        <v>71</v>
      </c>
      <c r="BJ25" s="12" t="s">
        <v>71</v>
      </c>
      <c r="BK25" s="12" t="s">
        <v>71</v>
      </c>
      <c r="BL25" s="12" t="s">
        <v>71</v>
      </c>
      <c r="BM25" s="12" t="s">
        <v>71</v>
      </c>
      <c r="BN25" s="12" t="s">
        <v>71</v>
      </c>
      <c r="BO25" s="12" t="s">
        <v>71</v>
      </c>
      <c r="BP25" s="12" t="s">
        <v>71</v>
      </c>
      <c r="BQ25" s="12" t="s">
        <v>71</v>
      </c>
      <c r="BR25" s="23" t="s">
        <v>321</v>
      </c>
      <c r="BS25" s="80" t="s">
        <v>71</v>
      </c>
      <c r="BT25" s="80" t="s">
        <v>71</v>
      </c>
      <c r="BU25" s="80" t="s">
        <v>71</v>
      </c>
      <c r="BV25" s="34" t="s">
        <v>23</v>
      </c>
      <c r="BW25" s="80" t="s">
        <v>71</v>
      </c>
      <c r="BX25" s="80" t="s">
        <v>71</v>
      </c>
      <c r="BY25" s="80" t="s">
        <v>71</v>
      </c>
      <c r="BZ25" s="23" t="s">
        <v>324</v>
      </c>
      <c r="CA25" s="12" t="s">
        <v>71</v>
      </c>
      <c r="CB25" s="12" t="s">
        <v>71</v>
      </c>
      <c r="CC25" s="12" t="s">
        <v>71</v>
      </c>
      <c r="CD25" s="22" t="s">
        <v>23</v>
      </c>
      <c r="CE25" s="12" t="s">
        <v>71</v>
      </c>
      <c r="CF25" s="12" t="s">
        <v>71</v>
      </c>
      <c r="CG25" s="12" t="s">
        <v>71</v>
      </c>
      <c r="CH25" s="22">
        <v>1</v>
      </c>
      <c r="CI25" s="80" t="s">
        <v>71</v>
      </c>
      <c r="CJ25" s="80" t="s">
        <v>71</v>
      </c>
      <c r="CK25" s="80" t="s">
        <v>71</v>
      </c>
      <c r="CL25" s="22">
        <v>49</v>
      </c>
      <c r="CM25" s="80" t="s">
        <v>71</v>
      </c>
      <c r="CN25" s="80" t="s">
        <v>71</v>
      </c>
      <c r="CO25" s="80" t="s">
        <v>71</v>
      </c>
      <c r="CP25" s="23" t="s">
        <v>23</v>
      </c>
      <c r="CQ25" s="80" t="s">
        <v>71</v>
      </c>
      <c r="CR25" s="80" t="s">
        <v>71</v>
      </c>
      <c r="CS25" s="80" t="s">
        <v>71</v>
      </c>
      <c r="CT25" s="23">
        <v>0.21</v>
      </c>
      <c r="CU25" s="14">
        <v>0.34</v>
      </c>
      <c r="CV25" s="14">
        <v>0.17</v>
      </c>
      <c r="CW25" s="14">
        <v>0.18</v>
      </c>
      <c r="CX25" s="23">
        <v>1.5</v>
      </c>
      <c r="CY25" s="12">
        <v>1.5</v>
      </c>
      <c r="CZ25" s="12">
        <v>1.2</v>
      </c>
      <c r="DA25" s="12">
        <v>1.2</v>
      </c>
      <c r="DB25" s="23">
        <v>2.8</v>
      </c>
      <c r="DC25" s="12">
        <v>2.8</v>
      </c>
      <c r="DD25" s="12">
        <v>2.8</v>
      </c>
      <c r="DE25" s="12">
        <v>2.8</v>
      </c>
      <c r="DF25" s="23">
        <v>3.2</v>
      </c>
      <c r="DG25" s="12" t="s">
        <v>71</v>
      </c>
      <c r="DH25" s="12" t="s">
        <v>71</v>
      </c>
      <c r="DI25" s="14" t="s">
        <v>71</v>
      </c>
      <c r="DJ25" s="23">
        <v>3.3</v>
      </c>
      <c r="DK25" s="14" t="s">
        <v>71</v>
      </c>
      <c r="DL25" s="14" t="s">
        <v>71</v>
      </c>
      <c r="DM25" s="14" t="s">
        <v>71</v>
      </c>
      <c r="DN25" s="23">
        <v>3.7</v>
      </c>
      <c r="DO25" s="14" t="s">
        <v>71</v>
      </c>
      <c r="DP25" s="14" t="s">
        <v>71</v>
      </c>
      <c r="DQ25" s="14" t="s">
        <v>71</v>
      </c>
      <c r="DR25" s="6">
        <f t="shared" si="1"/>
        <v>0.40000000000000036</v>
      </c>
      <c r="DS25" s="14" t="s">
        <v>71</v>
      </c>
      <c r="DT25" s="14" t="s">
        <v>71</v>
      </c>
      <c r="DU25" s="14" t="s">
        <v>71</v>
      </c>
      <c r="DV25" s="23" t="s">
        <v>89</v>
      </c>
      <c r="DW25" s="26" t="s">
        <v>66</v>
      </c>
      <c r="DX25" s="25" t="s">
        <v>16</v>
      </c>
      <c r="DY25" s="23"/>
      <c r="DZ25" s="14" t="s">
        <v>71</v>
      </c>
      <c r="EA25" s="14" t="s">
        <v>71</v>
      </c>
      <c r="EB25" s="14" t="s">
        <v>71</v>
      </c>
      <c r="EC25" s="14" t="s">
        <v>71</v>
      </c>
      <c r="ED25" s="14" t="s">
        <v>71</v>
      </c>
      <c r="EE25" s="14" t="s">
        <v>71</v>
      </c>
      <c r="EF25" s="25">
        <v>0</v>
      </c>
      <c r="EG25" s="23"/>
      <c r="EH25" s="14" t="s">
        <v>71</v>
      </c>
      <c r="EI25" s="14" t="s">
        <v>71</v>
      </c>
      <c r="EJ25" s="14" t="s">
        <v>71</v>
      </c>
      <c r="EK25" s="14" t="s">
        <v>71</v>
      </c>
      <c r="EL25" s="14" t="s">
        <v>71</v>
      </c>
      <c r="EM25" s="14" t="s">
        <v>71</v>
      </c>
      <c r="EN25" s="27">
        <v>0</v>
      </c>
      <c r="EO25" s="28"/>
      <c r="EP25" s="29" t="s">
        <v>71</v>
      </c>
      <c r="EQ25" s="29" t="s">
        <v>71</v>
      </c>
      <c r="ER25" s="29" t="s">
        <v>71</v>
      </c>
      <c r="ES25" s="29" t="s">
        <v>71</v>
      </c>
      <c r="ET25" s="29" t="s">
        <v>71</v>
      </c>
      <c r="EU25" s="29" t="s">
        <v>71</v>
      </c>
      <c r="EV25" s="23" t="s">
        <v>89</v>
      </c>
      <c r="EW25" s="26" t="s">
        <v>66</v>
      </c>
      <c r="EX25" s="25" t="s">
        <v>16</v>
      </c>
      <c r="EY25" s="23"/>
      <c r="EZ25" s="14" t="s">
        <v>71</v>
      </c>
      <c r="FA25" s="14" t="s">
        <v>71</v>
      </c>
      <c r="FB25" s="14" t="s">
        <v>71</v>
      </c>
      <c r="FC25" s="14" t="s">
        <v>71</v>
      </c>
      <c r="FD25" s="14" t="s">
        <v>71</v>
      </c>
      <c r="FE25" s="14" t="s">
        <v>71</v>
      </c>
      <c r="FF25" s="25">
        <v>0</v>
      </c>
      <c r="FG25" s="23"/>
      <c r="FH25" s="14" t="s">
        <v>71</v>
      </c>
      <c r="FI25" s="14" t="s">
        <v>71</v>
      </c>
      <c r="FJ25" s="14" t="s">
        <v>71</v>
      </c>
      <c r="FK25" s="14" t="s">
        <v>71</v>
      </c>
      <c r="FL25" s="14" t="s">
        <v>71</v>
      </c>
      <c r="FM25" s="14" t="s">
        <v>71</v>
      </c>
      <c r="FN25" s="25">
        <v>0</v>
      </c>
      <c r="FO25" s="23"/>
      <c r="FP25" s="14" t="s">
        <v>71</v>
      </c>
      <c r="FQ25" s="14" t="s">
        <v>71</v>
      </c>
      <c r="FR25" s="14" t="s">
        <v>71</v>
      </c>
      <c r="FS25" s="14" t="s">
        <v>71</v>
      </c>
      <c r="FT25" s="14" t="s">
        <v>71</v>
      </c>
      <c r="FU25" s="14" t="s">
        <v>71</v>
      </c>
      <c r="FV25" s="23" t="s">
        <v>89</v>
      </c>
      <c r="FW25" s="26" t="s">
        <v>66</v>
      </c>
      <c r="FX25" s="25" t="s">
        <v>16</v>
      </c>
      <c r="FY25" s="23"/>
      <c r="FZ25" s="14" t="s">
        <v>71</v>
      </c>
      <c r="GA25" s="14" t="s">
        <v>71</v>
      </c>
      <c r="GB25" s="14" t="s">
        <v>71</v>
      </c>
      <c r="GC25" s="14" t="s">
        <v>71</v>
      </c>
      <c r="GD25" s="14" t="s">
        <v>71</v>
      </c>
      <c r="GE25" s="14" t="s">
        <v>71</v>
      </c>
      <c r="GF25" s="25">
        <v>0</v>
      </c>
      <c r="GG25" s="23"/>
      <c r="GH25" s="14" t="s">
        <v>71</v>
      </c>
      <c r="GI25" s="14" t="s">
        <v>71</v>
      </c>
      <c r="GJ25" s="14" t="s">
        <v>71</v>
      </c>
      <c r="GK25" s="14" t="s">
        <v>71</v>
      </c>
      <c r="GL25" s="14" t="s">
        <v>71</v>
      </c>
      <c r="GM25" s="14" t="s">
        <v>71</v>
      </c>
      <c r="GN25" s="25">
        <v>0</v>
      </c>
      <c r="GO25" s="23"/>
      <c r="GP25" s="14" t="s">
        <v>71</v>
      </c>
      <c r="GQ25" s="14" t="s">
        <v>71</v>
      </c>
      <c r="GR25" s="14" t="s">
        <v>71</v>
      </c>
      <c r="GS25" s="14" t="s">
        <v>71</v>
      </c>
      <c r="GT25" s="14" t="s">
        <v>71</v>
      </c>
      <c r="GU25" s="14" t="s">
        <v>71</v>
      </c>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23"/>
      <c r="JW25" s="23"/>
      <c r="JX25" s="23"/>
      <c r="JY25" s="23"/>
      <c r="JZ25" s="14"/>
      <c r="KA25" s="14"/>
      <c r="KB25" s="14"/>
      <c r="KC25" s="14"/>
      <c r="KD25" s="14"/>
      <c r="KE25" s="14"/>
      <c r="KF25" s="23"/>
      <c r="KG25" s="23"/>
      <c r="KH25" s="14"/>
      <c r="KI25" s="14"/>
      <c r="KJ25" s="14"/>
      <c r="KK25" s="14"/>
      <c r="KL25" s="14"/>
      <c r="KM25" s="14"/>
      <c r="KN25" s="23"/>
      <c r="KO25" s="23"/>
      <c r="KP25" s="14"/>
      <c r="KQ25" s="14"/>
      <c r="KR25" s="14"/>
      <c r="KS25" s="14"/>
      <c r="KT25" s="14"/>
      <c r="KU25" s="14"/>
      <c r="KV25" s="25">
        <v>0</v>
      </c>
      <c r="KW25" s="23"/>
      <c r="KX25" s="46" t="s">
        <v>71</v>
      </c>
      <c r="KY25" s="14"/>
      <c r="KZ25" s="46" t="s">
        <v>71</v>
      </c>
      <c r="LA25" s="14"/>
      <c r="LB25" s="46" t="s">
        <v>71</v>
      </c>
      <c r="LC25" s="14"/>
      <c r="LD25" s="46" t="s">
        <v>66</v>
      </c>
      <c r="LE25" s="26"/>
      <c r="LF25" s="46" t="s">
        <v>66</v>
      </c>
      <c r="LG25" s="46"/>
      <c r="LH25" s="46" t="s">
        <v>66</v>
      </c>
      <c r="LI25" s="46"/>
      <c r="LJ25" s="46" t="s">
        <v>66</v>
      </c>
      <c r="LK25" s="26"/>
      <c r="LL25" s="25">
        <v>0</v>
      </c>
      <c r="LM25" s="23"/>
      <c r="LN25" s="46" t="s">
        <v>71</v>
      </c>
      <c r="LO25" s="14"/>
      <c r="LP25" s="46" t="s">
        <v>71</v>
      </c>
      <c r="LQ25" s="14"/>
      <c r="LR25" s="46" t="s">
        <v>71</v>
      </c>
      <c r="LS25" s="14"/>
      <c r="LT25" s="26" t="s">
        <v>66</v>
      </c>
      <c r="LU25" s="26"/>
      <c r="LV25" s="26" t="s">
        <v>66</v>
      </c>
      <c r="LW25" s="26"/>
      <c r="LX25" s="26" t="s">
        <v>66</v>
      </c>
      <c r="LY25" s="26"/>
      <c r="LZ25" s="26" t="s">
        <v>66</v>
      </c>
    </row>
    <row r="26" spans="1:339" x14ac:dyDescent="0.25">
      <c r="A26" s="39" t="s">
        <v>145</v>
      </c>
      <c r="B26" s="1" t="s">
        <v>214</v>
      </c>
      <c r="C26" s="1" t="s">
        <v>148</v>
      </c>
      <c r="D26" s="8">
        <v>172.678436</v>
      </c>
      <c r="E26" s="1">
        <v>-43.514681000000003</v>
      </c>
      <c r="F26" s="1" t="s">
        <v>77</v>
      </c>
      <c r="G26" s="1" t="s">
        <v>79</v>
      </c>
      <c r="H26" s="1" t="s">
        <v>79</v>
      </c>
      <c r="I26" s="1" t="s">
        <v>82</v>
      </c>
      <c r="J26" s="22" t="s">
        <v>36</v>
      </c>
      <c r="K26" s="22" t="s">
        <v>90</v>
      </c>
      <c r="L26" s="22" t="s">
        <v>90</v>
      </c>
      <c r="M26" s="22" t="s">
        <v>90</v>
      </c>
      <c r="N26" s="22" t="s">
        <v>90</v>
      </c>
      <c r="O26" s="32">
        <v>1</v>
      </c>
      <c r="P26" s="30">
        <v>2</v>
      </c>
      <c r="Q26" s="32">
        <v>20</v>
      </c>
      <c r="R26" s="154" t="s">
        <v>19</v>
      </c>
      <c r="S26" s="23" t="s">
        <v>16</v>
      </c>
      <c r="T26" s="23" t="s">
        <v>16</v>
      </c>
      <c r="U26" s="23" t="s">
        <v>91</v>
      </c>
      <c r="V26" s="23" t="s">
        <v>16</v>
      </c>
      <c r="W26" s="23" t="s">
        <v>16</v>
      </c>
      <c r="X26" s="23" t="s">
        <v>91</v>
      </c>
      <c r="Y26" s="32">
        <v>0</v>
      </c>
      <c r="Z26" s="86">
        <v>0</v>
      </c>
      <c r="AA26" s="32">
        <v>20</v>
      </c>
      <c r="AB26" s="84" t="s">
        <v>90</v>
      </c>
      <c r="AC26" s="84" t="s">
        <v>90</v>
      </c>
      <c r="AD26" s="84" t="s">
        <v>109</v>
      </c>
      <c r="AE26" s="165" t="s">
        <v>19</v>
      </c>
      <c r="AF26" s="23" t="s">
        <v>16</v>
      </c>
      <c r="AG26" s="23" t="s">
        <v>16</v>
      </c>
      <c r="AH26" s="23" t="s">
        <v>91</v>
      </c>
      <c r="AI26" s="23" t="s">
        <v>91</v>
      </c>
      <c r="AJ26" s="23" t="s">
        <v>91</v>
      </c>
      <c r="AK26" s="23" t="s">
        <v>91</v>
      </c>
      <c r="AL26" s="94">
        <v>25</v>
      </c>
      <c r="AM26" s="95">
        <v>40</v>
      </c>
      <c r="AN26" s="95">
        <v>45</v>
      </c>
      <c r="AO26" s="23" t="s">
        <v>94</v>
      </c>
      <c r="AP26" s="23" t="s">
        <v>94</v>
      </c>
      <c r="AQ26" s="23" t="s">
        <v>94</v>
      </c>
      <c r="AR26" s="154" t="s">
        <v>19</v>
      </c>
      <c r="AS26" s="23" t="s">
        <v>16</v>
      </c>
      <c r="AT26" s="23" t="s">
        <v>16</v>
      </c>
      <c r="AU26" s="23" t="s">
        <v>91</v>
      </c>
      <c r="AV26" s="23" t="s">
        <v>91</v>
      </c>
      <c r="AW26" s="23" t="s">
        <v>91</v>
      </c>
      <c r="AX26" s="23" t="s">
        <v>91</v>
      </c>
      <c r="AY26" s="94">
        <v>30</v>
      </c>
      <c r="AZ26" s="95">
        <v>35</v>
      </c>
      <c r="BA26" s="95">
        <v>40</v>
      </c>
      <c r="BB26" s="23" t="s">
        <v>94</v>
      </c>
      <c r="BC26" s="23" t="s">
        <v>94</v>
      </c>
      <c r="BD26" s="23" t="s">
        <v>94</v>
      </c>
      <c r="BE26" s="165" t="s">
        <v>19</v>
      </c>
      <c r="BF26" s="23" t="s">
        <v>16</v>
      </c>
      <c r="BG26" s="23" t="s">
        <v>16</v>
      </c>
      <c r="BH26" s="23" t="s">
        <v>106</v>
      </c>
      <c r="BI26" s="23" t="s">
        <v>108</v>
      </c>
      <c r="BJ26" s="23" t="s">
        <v>108</v>
      </c>
      <c r="BK26" s="23" t="s">
        <v>107</v>
      </c>
      <c r="BL26" s="23" t="s">
        <v>49</v>
      </c>
      <c r="BM26" s="23" t="s">
        <v>49</v>
      </c>
      <c r="BN26" s="23">
        <v>10</v>
      </c>
      <c r="BO26" s="23" t="s">
        <v>95</v>
      </c>
      <c r="BP26" s="23" t="s">
        <v>95</v>
      </c>
      <c r="BQ26" s="23" t="s">
        <v>109</v>
      </c>
      <c r="BR26" s="23">
        <v>7</v>
      </c>
      <c r="BS26" s="23">
        <v>34</v>
      </c>
      <c r="BT26" s="23">
        <v>15</v>
      </c>
      <c r="BU26" s="23">
        <v>16</v>
      </c>
      <c r="BV26" s="23" t="s">
        <v>24</v>
      </c>
      <c r="BW26" s="23" t="s">
        <v>23</v>
      </c>
      <c r="BX26" s="23" t="s">
        <v>24</v>
      </c>
      <c r="BY26" s="23" t="s">
        <v>24</v>
      </c>
      <c r="BZ26" s="23">
        <v>1</v>
      </c>
      <c r="CA26" s="23">
        <v>17</v>
      </c>
      <c r="CB26" s="23">
        <v>3</v>
      </c>
      <c r="CC26" s="23">
        <v>3</v>
      </c>
      <c r="CD26" s="23" t="s">
        <v>24</v>
      </c>
      <c r="CE26" s="23" t="s">
        <v>23</v>
      </c>
      <c r="CF26" s="23" t="s">
        <v>24</v>
      </c>
      <c r="CG26" s="23" t="s">
        <v>24</v>
      </c>
      <c r="CH26" s="23">
        <v>3</v>
      </c>
      <c r="CI26" s="23">
        <v>46</v>
      </c>
      <c r="CJ26" s="23">
        <v>16</v>
      </c>
      <c r="CK26" s="23">
        <v>17</v>
      </c>
      <c r="CL26" s="23">
        <v>27</v>
      </c>
      <c r="CM26" s="23">
        <v>27</v>
      </c>
      <c r="CN26" s="23">
        <v>27</v>
      </c>
      <c r="CO26" s="23">
        <v>27</v>
      </c>
      <c r="CP26" s="23" t="s">
        <v>24</v>
      </c>
      <c r="CQ26" s="23" t="s">
        <v>23</v>
      </c>
      <c r="CR26" s="23" t="s">
        <v>23</v>
      </c>
      <c r="CS26" s="23" t="s">
        <v>28</v>
      </c>
      <c r="CT26" s="31">
        <v>0.2</v>
      </c>
      <c r="CU26" s="23">
        <v>0.45</v>
      </c>
      <c r="CV26" s="23">
        <v>0.27</v>
      </c>
      <c r="CW26" s="23">
        <v>0.28000000000000003</v>
      </c>
      <c r="CX26" s="23">
        <v>1.5</v>
      </c>
      <c r="CY26" s="23">
        <v>1.5</v>
      </c>
      <c r="CZ26" s="23">
        <v>1.5</v>
      </c>
      <c r="DA26" s="23">
        <v>1.5</v>
      </c>
      <c r="DB26" s="23">
        <v>1.5</v>
      </c>
      <c r="DC26" s="23">
        <v>1.5</v>
      </c>
      <c r="DD26" s="23">
        <v>1.5</v>
      </c>
      <c r="DE26" s="23">
        <v>1.5</v>
      </c>
      <c r="DF26" s="23" t="s">
        <v>216</v>
      </c>
      <c r="DG26" s="23">
        <v>1.5</v>
      </c>
      <c r="DH26" s="23" t="s">
        <v>242</v>
      </c>
      <c r="DI26" s="23">
        <v>2.2999999999999998</v>
      </c>
      <c r="DJ26" s="23">
        <v>1.5</v>
      </c>
      <c r="DK26" s="23">
        <v>1.5</v>
      </c>
      <c r="DL26" s="23">
        <v>1.5</v>
      </c>
      <c r="DM26" s="23">
        <v>1.5</v>
      </c>
      <c r="DN26" s="30">
        <v>15</v>
      </c>
      <c r="DO26" s="30">
        <v>15</v>
      </c>
      <c r="DP26" s="30">
        <v>15</v>
      </c>
      <c r="DQ26" s="30">
        <v>15</v>
      </c>
      <c r="DR26" s="6">
        <f t="shared" si="1"/>
        <v>13.5</v>
      </c>
      <c r="DS26" s="6">
        <f t="shared" si="2"/>
        <v>13.5</v>
      </c>
      <c r="DT26" s="6">
        <f t="shared" si="2"/>
        <v>13.5</v>
      </c>
      <c r="DU26" s="6">
        <f t="shared" si="2"/>
        <v>13.5</v>
      </c>
      <c r="DV26" s="23" t="s">
        <v>89</v>
      </c>
      <c r="DW26" s="26" t="s">
        <v>66</v>
      </c>
      <c r="DX26" s="25" t="s">
        <v>71</v>
      </c>
      <c r="DY26" s="23"/>
      <c r="DZ26" s="25" t="s">
        <v>71</v>
      </c>
      <c r="EA26" s="23"/>
      <c r="EB26" s="25" t="s">
        <v>71</v>
      </c>
      <c r="EC26" s="23"/>
      <c r="ED26" s="25" t="s">
        <v>71</v>
      </c>
      <c r="EE26" s="23"/>
      <c r="EF26" s="25">
        <v>0</v>
      </c>
      <c r="EG26" s="23"/>
      <c r="EH26" s="25">
        <v>0</v>
      </c>
      <c r="EI26" s="23"/>
      <c r="EJ26" s="25">
        <v>0</v>
      </c>
      <c r="EK26" s="23"/>
      <c r="EL26" s="25">
        <v>0</v>
      </c>
      <c r="EM26" s="23"/>
      <c r="EN26" s="25">
        <v>0</v>
      </c>
      <c r="EO26" s="23"/>
      <c r="EP26" s="25">
        <v>0</v>
      </c>
      <c r="EQ26" s="23"/>
      <c r="ER26" s="25">
        <v>0</v>
      </c>
      <c r="ES26" s="23"/>
      <c r="ET26" s="25">
        <v>0</v>
      </c>
      <c r="EU26" s="23"/>
      <c r="EV26" s="22" t="s">
        <v>89</v>
      </c>
      <c r="EW26" s="26" t="s">
        <v>66</v>
      </c>
      <c r="EX26" s="25">
        <v>-52</v>
      </c>
      <c r="EY26" s="23">
        <v>54</v>
      </c>
      <c r="EZ26" s="25">
        <v>7</v>
      </c>
      <c r="FA26" s="23">
        <v>56</v>
      </c>
      <c r="FB26" s="25">
        <v>-72</v>
      </c>
      <c r="FC26" s="23">
        <v>35</v>
      </c>
      <c r="FD26" s="25">
        <v>-149</v>
      </c>
      <c r="FE26" s="23">
        <v>56</v>
      </c>
      <c r="FF26" s="25">
        <v>36</v>
      </c>
      <c r="FG26" s="23">
        <v>15</v>
      </c>
      <c r="FH26" s="25">
        <v>52</v>
      </c>
      <c r="FI26" s="23">
        <v>12</v>
      </c>
      <c r="FJ26" s="25">
        <v>29</v>
      </c>
      <c r="FK26" s="23">
        <v>10</v>
      </c>
      <c r="FL26" s="25">
        <v>0</v>
      </c>
      <c r="FM26" s="23"/>
      <c r="FN26" s="27">
        <v>35</v>
      </c>
      <c r="FO26" s="28">
        <v>15</v>
      </c>
      <c r="FP26" s="27">
        <v>50</v>
      </c>
      <c r="FQ26" s="28">
        <v>10</v>
      </c>
      <c r="FR26" s="27">
        <v>30</v>
      </c>
      <c r="FS26" s="28">
        <v>10</v>
      </c>
      <c r="FT26" s="27">
        <v>0</v>
      </c>
      <c r="FU26" s="28"/>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23" t="s">
        <v>110</v>
      </c>
      <c r="JW26" s="26" t="s">
        <v>66</v>
      </c>
      <c r="JX26" s="25">
        <v>-34</v>
      </c>
      <c r="JY26" s="23">
        <v>78</v>
      </c>
      <c r="JZ26" s="25">
        <v>12</v>
      </c>
      <c r="KA26" s="23">
        <v>56</v>
      </c>
      <c r="KB26" s="25">
        <v>-31</v>
      </c>
      <c r="KC26" s="23">
        <v>35</v>
      </c>
      <c r="KD26" s="25">
        <v>-77</v>
      </c>
      <c r="KE26" s="23">
        <v>71</v>
      </c>
      <c r="KF26" s="25">
        <v>26</v>
      </c>
      <c r="KG26" s="23">
        <v>5</v>
      </c>
      <c r="KH26" s="25">
        <v>52</v>
      </c>
      <c r="KI26" s="23">
        <v>11</v>
      </c>
      <c r="KJ26" s="25">
        <v>42</v>
      </c>
      <c r="KK26" s="23">
        <v>10</v>
      </c>
      <c r="KL26" s="25">
        <v>10</v>
      </c>
      <c r="KM26" s="23">
        <v>1</v>
      </c>
      <c r="KN26" s="25">
        <v>25</v>
      </c>
      <c r="KO26" s="23">
        <v>5</v>
      </c>
      <c r="KP26" s="25">
        <v>50</v>
      </c>
      <c r="KQ26" s="23">
        <v>10</v>
      </c>
      <c r="KR26" s="25">
        <v>40</v>
      </c>
      <c r="KS26" s="23">
        <v>10</v>
      </c>
      <c r="KT26" s="25">
        <v>10</v>
      </c>
      <c r="KU26" s="23">
        <v>5</v>
      </c>
      <c r="KV26" s="25">
        <v>35</v>
      </c>
      <c r="KW26" s="23">
        <v>15</v>
      </c>
      <c r="KX26" s="25">
        <v>50</v>
      </c>
      <c r="KY26" s="23">
        <v>10</v>
      </c>
      <c r="KZ26" s="25">
        <v>30</v>
      </c>
      <c r="LA26" s="23">
        <v>10</v>
      </c>
      <c r="LB26" s="25">
        <v>0</v>
      </c>
      <c r="LC26" s="23"/>
      <c r="LD26" s="25">
        <v>25</v>
      </c>
      <c r="LE26" s="23">
        <v>5</v>
      </c>
      <c r="LF26" s="25">
        <v>50</v>
      </c>
      <c r="LG26" s="23">
        <v>10</v>
      </c>
      <c r="LH26" s="25">
        <v>40</v>
      </c>
      <c r="LI26" s="23">
        <v>10</v>
      </c>
      <c r="LJ26" s="25">
        <v>10</v>
      </c>
      <c r="LK26" s="23">
        <v>5</v>
      </c>
      <c r="LL26" s="10">
        <v>35</v>
      </c>
      <c r="LM26" s="9">
        <v>15</v>
      </c>
      <c r="LN26" s="10">
        <v>50</v>
      </c>
      <c r="LO26" s="9">
        <v>10</v>
      </c>
      <c r="LP26" s="10">
        <v>45</v>
      </c>
      <c r="LQ26" s="9">
        <v>15</v>
      </c>
      <c r="LR26" s="10">
        <v>0</v>
      </c>
      <c r="LT26" s="10">
        <v>30</v>
      </c>
      <c r="LU26" s="9">
        <v>5</v>
      </c>
      <c r="LV26" s="10">
        <v>50</v>
      </c>
      <c r="LW26" s="9">
        <v>10</v>
      </c>
      <c r="LX26" s="10">
        <v>40</v>
      </c>
      <c r="LY26" s="9">
        <v>10</v>
      </c>
      <c r="LZ26" s="10">
        <v>30</v>
      </c>
      <c r="MA26" s="9">
        <v>5</v>
      </c>
    </row>
    <row r="27" spans="1:339" x14ac:dyDescent="0.25">
      <c r="A27" s="39" t="s">
        <v>147</v>
      </c>
      <c r="B27" s="1" t="s">
        <v>150</v>
      </c>
      <c r="C27" s="13" t="s">
        <v>66</v>
      </c>
      <c r="D27" s="1">
        <v>172.61569900000001</v>
      </c>
      <c r="E27" s="8">
        <v>-43.506100000000004</v>
      </c>
      <c r="F27" s="1" t="s">
        <v>87</v>
      </c>
      <c r="G27" s="1" t="s">
        <v>79</v>
      </c>
      <c r="H27" s="1" t="s">
        <v>79</v>
      </c>
      <c r="I27" s="1" t="s">
        <v>82</v>
      </c>
      <c r="J27" s="1" t="s">
        <v>165</v>
      </c>
      <c r="K27" s="22" t="s">
        <v>90</v>
      </c>
      <c r="L27" s="21" t="s">
        <v>143</v>
      </c>
      <c r="M27" s="1" t="s">
        <v>144</v>
      </c>
      <c r="N27" s="1" t="s">
        <v>144</v>
      </c>
      <c r="O27" s="23">
        <v>4</v>
      </c>
      <c r="P27" s="23">
        <v>20</v>
      </c>
      <c r="Q27" s="26" t="s">
        <v>66</v>
      </c>
      <c r="R27" s="155" t="s">
        <v>17</v>
      </c>
      <c r="S27" s="22" t="s">
        <v>16</v>
      </c>
      <c r="T27" s="22" t="s">
        <v>16</v>
      </c>
      <c r="U27" s="22" t="s">
        <v>16</v>
      </c>
      <c r="V27" s="22" t="s">
        <v>16</v>
      </c>
      <c r="W27" s="22" t="s">
        <v>16</v>
      </c>
      <c r="X27" s="22" t="s">
        <v>16</v>
      </c>
      <c r="Y27" s="87">
        <v>0</v>
      </c>
      <c r="Z27" s="87">
        <v>0</v>
      </c>
      <c r="AA27" s="87">
        <v>0</v>
      </c>
      <c r="AB27" s="22" t="s">
        <v>90</v>
      </c>
      <c r="AC27" s="22" t="s">
        <v>90</v>
      </c>
      <c r="AD27" s="22" t="s">
        <v>90</v>
      </c>
      <c r="AE27" s="164" t="s">
        <v>71</v>
      </c>
      <c r="AF27" s="12" t="s">
        <v>71</v>
      </c>
      <c r="AG27" s="12" t="s">
        <v>71</v>
      </c>
      <c r="AH27" s="12" t="s">
        <v>71</v>
      </c>
      <c r="AI27" s="12" t="s">
        <v>71</v>
      </c>
      <c r="AJ27" s="12" t="s">
        <v>71</v>
      </c>
      <c r="AK27" s="12" t="s">
        <v>71</v>
      </c>
      <c r="AL27" s="93" t="s">
        <v>71</v>
      </c>
      <c r="AM27" s="93" t="s">
        <v>71</v>
      </c>
      <c r="AN27" s="93" t="s">
        <v>71</v>
      </c>
      <c r="AO27" s="12" t="s">
        <v>71</v>
      </c>
      <c r="AP27" s="12" t="s">
        <v>71</v>
      </c>
      <c r="AQ27" s="12" t="s">
        <v>71</v>
      </c>
      <c r="AR27" s="159" t="s">
        <v>71</v>
      </c>
      <c r="AS27" s="12" t="s">
        <v>71</v>
      </c>
      <c r="AT27" s="12" t="s">
        <v>71</v>
      </c>
      <c r="AU27" s="12" t="s">
        <v>71</v>
      </c>
      <c r="AV27" s="12" t="s">
        <v>71</v>
      </c>
      <c r="AW27" s="12" t="s">
        <v>71</v>
      </c>
      <c r="AX27" s="12" t="s">
        <v>71</v>
      </c>
      <c r="AY27" s="93" t="s">
        <v>71</v>
      </c>
      <c r="AZ27" s="93" t="s">
        <v>71</v>
      </c>
      <c r="BA27" s="93" t="s">
        <v>71</v>
      </c>
      <c r="BB27" s="12" t="s">
        <v>71</v>
      </c>
      <c r="BC27" s="12" t="s">
        <v>71</v>
      </c>
      <c r="BD27" s="12" t="s">
        <v>71</v>
      </c>
      <c r="BE27" s="164" t="s">
        <v>71</v>
      </c>
      <c r="BF27" s="12" t="s">
        <v>71</v>
      </c>
      <c r="BG27" s="12" t="s">
        <v>71</v>
      </c>
      <c r="BH27" s="12" t="s">
        <v>71</v>
      </c>
      <c r="BI27" s="12" t="s">
        <v>71</v>
      </c>
      <c r="BJ27" s="12" t="s">
        <v>71</v>
      </c>
      <c r="BK27" s="12" t="s">
        <v>71</v>
      </c>
      <c r="BL27" s="12" t="s">
        <v>71</v>
      </c>
      <c r="BM27" s="12" t="s">
        <v>71</v>
      </c>
      <c r="BN27" s="12" t="s">
        <v>71</v>
      </c>
      <c r="BO27" s="12" t="s">
        <v>71</v>
      </c>
      <c r="BP27" s="12" t="s">
        <v>71</v>
      </c>
      <c r="BQ27" s="12" t="s">
        <v>71</v>
      </c>
      <c r="BR27" s="23">
        <v>8</v>
      </c>
      <c r="BS27" s="80" t="s">
        <v>71</v>
      </c>
      <c r="BT27" s="80" t="s">
        <v>71</v>
      </c>
      <c r="BU27" s="80" t="s">
        <v>71</v>
      </c>
      <c r="BV27" s="34" t="s">
        <v>23</v>
      </c>
      <c r="BW27" s="80" t="s">
        <v>71</v>
      </c>
      <c r="BX27" s="80" t="s">
        <v>71</v>
      </c>
      <c r="BY27" s="80" t="s">
        <v>71</v>
      </c>
      <c r="BZ27" s="23">
        <v>1</v>
      </c>
      <c r="CA27" s="14" t="s">
        <v>71</v>
      </c>
      <c r="CB27" s="14" t="s">
        <v>71</v>
      </c>
      <c r="CC27" s="14" t="s">
        <v>71</v>
      </c>
      <c r="CD27" s="23" t="s">
        <v>23</v>
      </c>
      <c r="CE27" s="14" t="s">
        <v>71</v>
      </c>
      <c r="CF27" s="14" t="s">
        <v>71</v>
      </c>
      <c r="CG27" s="14" t="s">
        <v>71</v>
      </c>
      <c r="CH27" s="23">
        <v>18</v>
      </c>
      <c r="CI27" s="14" t="s">
        <v>71</v>
      </c>
      <c r="CJ27" s="14" t="s">
        <v>71</v>
      </c>
      <c r="CK27" s="14" t="s">
        <v>71</v>
      </c>
      <c r="CL27" s="23">
        <v>65</v>
      </c>
      <c r="CM27" s="14" t="s">
        <v>71</v>
      </c>
      <c r="CN27" s="14" t="s">
        <v>71</v>
      </c>
      <c r="CO27" s="14" t="s">
        <v>71</v>
      </c>
      <c r="CP27" s="23" t="s">
        <v>28</v>
      </c>
      <c r="CQ27" s="80" t="s">
        <v>71</v>
      </c>
      <c r="CR27" s="80" t="s">
        <v>71</v>
      </c>
      <c r="CS27" s="80" t="s">
        <v>71</v>
      </c>
      <c r="CT27" s="23">
        <v>0.21</v>
      </c>
      <c r="CU27" s="14">
        <v>0.31</v>
      </c>
      <c r="CV27" s="14">
        <v>0.17</v>
      </c>
      <c r="CW27" s="14">
        <v>0.18</v>
      </c>
      <c r="CX27" s="30">
        <v>2.4</v>
      </c>
      <c r="CY27" s="33">
        <v>2.5</v>
      </c>
      <c r="CZ27" s="33">
        <v>1.8</v>
      </c>
      <c r="DA27" s="33">
        <v>2.1</v>
      </c>
      <c r="DB27" s="23">
        <v>3.1</v>
      </c>
      <c r="DC27" s="14">
        <v>3.1</v>
      </c>
      <c r="DD27" s="33">
        <v>1.9</v>
      </c>
      <c r="DE27" s="14">
        <v>2.1</v>
      </c>
      <c r="DF27" s="23">
        <v>5.9</v>
      </c>
      <c r="DG27" s="12" t="s">
        <v>71</v>
      </c>
      <c r="DH27" s="12" t="s">
        <v>71</v>
      </c>
      <c r="DI27" s="14" t="s">
        <v>71</v>
      </c>
      <c r="DJ27" s="23">
        <v>3.5</v>
      </c>
      <c r="DK27" s="14" t="s">
        <v>71</v>
      </c>
      <c r="DL27" s="14" t="s">
        <v>71</v>
      </c>
      <c r="DM27" s="14" t="s">
        <v>71</v>
      </c>
      <c r="DN27" s="30">
        <v>15</v>
      </c>
      <c r="DO27" s="14" t="s">
        <v>71</v>
      </c>
      <c r="DP27" s="14" t="s">
        <v>71</v>
      </c>
      <c r="DQ27" s="14" t="s">
        <v>71</v>
      </c>
      <c r="DR27" s="6">
        <f t="shared" si="1"/>
        <v>11.5</v>
      </c>
      <c r="DS27" s="14" t="s">
        <v>71</v>
      </c>
      <c r="DT27" s="14" t="s">
        <v>71</v>
      </c>
      <c r="DU27" s="14" t="s">
        <v>71</v>
      </c>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14"/>
      <c r="EW27" s="14"/>
      <c r="EX27" s="36"/>
      <c r="EY27" s="14"/>
      <c r="EZ27" s="36"/>
      <c r="FA27" s="14"/>
      <c r="FB27" s="14"/>
      <c r="FC27" s="14"/>
      <c r="FD27" s="14"/>
      <c r="FE27" s="14"/>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23" t="s">
        <v>110</v>
      </c>
      <c r="JW27" s="26" t="s">
        <v>66</v>
      </c>
      <c r="JX27" s="25" t="s">
        <v>71</v>
      </c>
      <c r="JY27" s="23"/>
      <c r="JZ27" s="14" t="s">
        <v>71</v>
      </c>
      <c r="KA27" s="14" t="s">
        <v>71</v>
      </c>
      <c r="KB27" s="14" t="s">
        <v>71</v>
      </c>
      <c r="KC27" s="14" t="s">
        <v>71</v>
      </c>
      <c r="KD27" s="14" t="s">
        <v>71</v>
      </c>
      <c r="KE27" s="14" t="s">
        <v>71</v>
      </c>
      <c r="KF27" s="25">
        <v>0</v>
      </c>
      <c r="KG27" s="23"/>
      <c r="KH27" s="14" t="s">
        <v>71</v>
      </c>
      <c r="KI27" s="14" t="s">
        <v>71</v>
      </c>
      <c r="KJ27" s="14" t="s">
        <v>71</v>
      </c>
      <c r="KK27" s="14" t="s">
        <v>71</v>
      </c>
      <c r="KL27" s="14" t="s">
        <v>71</v>
      </c>
      <c r="KM27" s="14" t="s">
        <v>71</v>
      </c>
      <c r="KN27" s="27">
        <v>0</v>
      </c>
      <c r="KO27" s="28"/>
      <c r="KP27" s="29" t="s">
        <v>71</v>
      </c>
      <c r="KQ27" s="29" t="s">
        <v>71</v>
      </c>
      <c r="KR27" s="29" t="s">
        <v>71</v>
      </c>
      <c r="KS27" s="29" t="s">
        <v>71</v>
      </c>
      <c r="KT27" s="29" t="s">
        <v>71</v>
      </c>
      <c r="KU27" s="29" t="s">
        <v>71</v>
      </c>
      <c r="KV27" s="77" t="s">
        <v>66</v>
      </c>
      <c r="KW27" s="26"/>
      <c r="KX27" s="26" t="s">
        <v>66</v>
      </c>
      <c r="KY27" s="26"/>
      <c r="KZ27" s="26" t="s">
        <v>66</v>
      </c>
      <c r="LA27" s="26"/>
      <c r="LB27" s="26" t="s">
        <v>66</v>
      </c>
      <c r="LC27" s="26"/>
      <c r="LD27" s="25">
        <v>0</v>
      </c>
      <c r="LE27" s="23"/>
      <c r="LF27" s="46" t="s">
        <v>71</v>
      </c>
      <c r="LG27" s="14"/>
      <c r="LH27" s="46" t="s">
        <v>71</v>
      </c>
      <c r="LI27" s="14"/>
      <c r="LJ27" s="46" t="s">
        <v>71</v>
      </c>
      <c r="LK27" s="14"/>
      <c r="LL27" s="77" t="s">
        <v>66</v>
      </c>
      <c r="LM27" s="26"/>
      <c r="LN27" s="26" t="s">
        <v>66</v>
      </c>
      <c r="LO27" s="26"/>
      <c r="LP27" s="26" t="s">
        <v>66</v>
      </c>
      <c r="LQ27" s="26"/>
      <c r="LR27" s="26" t="s">
        <v>66</v>
      </c>
      <c r="LS27" s="26"/>
      <c r="LT27" s="25">
        <v>0</v>
      </c>
      <c r="LU27" s="23"/>
      <c r="LV27" s="46" t="s">
        <v>71</v>
      </c>
      <c r="LW27" s="14"/>
      <c r="LX27" s="46" t="s">
        <v>71</v>
      </c>
      <c r="LY27" s="14"/>
      <c r="LZ27" s="46" t="s">
        <v>71</v>
      </c>
      <c r="MA27" s="14"/>
    </row>
    <row r="28" spans="1:339" x14ac:dyDescent="0.25">
      <c r="A28" s="39" t="s">
        <v>151</v>
      </c>
      <c r="B28" s="1" t="s">
        <v>152</v>
      </c>
      <c r="C28" s="13" t="s">
        <v>66</v>
      </c>
      <c r="D28" s="1">
        <v>172.59213500000001</v>
      </c>
      <c r="E28" s="1">
        <v>-43.529873000000002</v>
      </c>
      <c r="F28" s="1" t="s">
        <v>87</v>
      </c>
      <c r="G28" s="13" t="s">
        <v>66</v>
      </c>
      <c r="H28" s="1" t="s">
        <v>79</v>
      </c>
      <c r="I28" s="1" t="s">
        <v>82</v>
      </c>
      <c r="J28" s="1" t="s">
        <v>153</v>
      </c>
      <c r="K28" s="1" t="s">
        <v>90</v>
      </c>
      <c r="L28" s="1" t="s">
        <v>90</v>
      </c>
      <c r="M28" s="1" t="s">
        <v>90</v>
      </c>
      <c r="N28" s="1" t="s">
        <v>90</v>
      </c>
      <c r="O28" s="1">
        <v>2</v>
      </c>
      <c r="P28" s="1">
        <v>20</v>
      </c>
      <c r="Q28" s="13" t="s">
        <v>66</v>
      </c>
      <c r="R28" s="151" t="s">
        <v>17</v>
      </c>
      <c r="S28" s="22" t="s">
        <v>16</v>
      </c>
      <c r="T28" s="22" t="s">
        <v>16</v>
      </c>
      <c r="U28" s="22" t="s">
        <v>16</v>
      </c>
      <c r="V28" s="22" t="s">
        <v>16</v>
      </c>
      <c r="W28" s="22" t="s">
        <v>16</v>
      </c>
      <c r="X28" s="22" t="s">
        <v>16</v>
      </c>
      <c r="Y28" s="87">
        <v>0</v>
      </c>
      <c r="Z28" s="87">
        <v>0</v>
      </c>
      <c r="AA28" s="87">
        <v>0</v>
      </c>
      <c r="AB28" s="22" t="s">
        <v>90</v>
      </c>
      <c r="AC28" s="22" t="s">
        <v>90</v>
      </c>
      <c r="AD28" s="22" t="s">
        <v>90</v>
      </c>
      <c r="AE28" s="162" t="s">
        <v>17</v>
      </c>
      <c r="AF28" s="22" t="s">
        <v>16</v>
      </c>
      <c r="AG28" s="22" t="s">
        <v>16</v>
      </c>
      <c r="AH28" s="22" t="s">
        <v>16</v>
      </c>
      <c r="AI28" s="22" t="s">
        <v>16</v>
      </c>
      <c r="AJ28" s="22" t="s">
        <v>16</v>
      </c>
      <c r="AK28" s="22" t="s">
        <v>16</v>
      </c>
      <c r="AL28" s="96">
        <v>0</v>
      </c>
      <c r="AM28" s="96">
        <v>0</v>
      </c>
      <c r="AN28" s="96">
        <v>0</v>
      </c>
      <c r="AO28" s="22" t="s">
        <v>90</v>
      </c>
      <c r="AP28" s="22" t="s">
        <v>90</v>
      </c>
      <c r="AQ28" s="22" t="s">
        <v>90</v>
      </c>
      <c r="AR28" s="151" t="s">
        <v>17</v>
      </c>
      <c r="AS28" s="22" t="s">
        <v>16</v>
      </c>
      <c r="AT28" s="22" t="s">
        <v>16</v>
      </c>
      <c r="AU28" s="22" t="s">
        <v>16</v>
      </c>
      <c r="AV28" s="22" t="s">
        <v>16</v>
      </c>
      <c r="AW28" s="22" t="s">
        <v>16</v>
      </c>
      <c r="AX28" s="22" t="s">
        <v>16</v>
      </c>
      <c r="AY28" s="96">
        <v>0</v>
      </c>
      <c r="AZ28" s="96">
        <v>0</v>
      </c>
      <c r="BA28" s="96">
        <v>0</v>
      </c>
      <c r="BB28" s="22" t="s">
        <v>90</v>
      </c>
      <c r="BC28" s="22" t="s">
        <v>90</v>
      </c>
      <c r="BD28" s="22" t="s">
        <v>90</v>
      </c>
      <c r="BE28" s="162" t="s">
        <v>17</v>
      </c>
      <c r="BF28" s="22" t="s">
        <v>16</v>
      </c>
      <c r="BG28" s="22" t="s">
        <v>16</v>
      </c>
      <c r="BH28" s="22" t="s">
        <v>16</v>
      </c>
      <c r="BI28" s="22" t="s">
        <v>16</v>
      </c>
      <c r="BJ28" s="22" t="s">
        <v>16</v>
      </c>
      <c r="BK28" s="22" t="s">
        <v>16</v>
      </c>
      <c r="BL28" s="22">
        <v>0</v>
      </c>
      <c r="BM28" s="22">
        <v>0</v>
      </c>
      <c r="BN28" s="22">
        <v>0</v>
      </c>
      <c r="BO28" s="22" t="s">
        <v>90</v>
      </c>
      <c r="BP28" s="22" t="s">
        <v>90</v>
      </c>
      <c r="BQ28" s="22" t="s">
        <v>90</v>
      </c>
      <c r="BR28" s="1">
        <v>33</v>
      </c>
      <c r="BS28" s="1">
        <v>40</v>
      </c>
      <c r="BT28" s="1">
        <v>12</v>
      </c>
      <c r="BU28" s="1">
        <v>9</v>
      </c>
      <c r="BV28" s="109" t="s">
        <v>28</v>
      </c>
      <c r="BW28" s="109" t="s">
        <v>28</v>
      </c>
      <c r="BX28" s="109" t="s">
        <v>28</v>
      </c>
      <c r="BY28" s="118" t="s">
        <v>23</v>
      </c>
      <c r="BZ28" s="1">
        <v>15</v>
      </c>
      <c r="CA28" s="1">
        <v>24</v>
      </c>
      <c r="CB28" s="1">
        <v>1</v>
      </c>
      <c r="CC28" s="1">
        <v>1</v>
      </c>
      <c r="CD28" s="109" t="s">
        <v>28</v>
      </c>
      <c r="CE28" s="109" t="s">
        <v>28</v>
      </c>
      <c r="CF28" s="109" t="s">
        <v>23</v>
      </c>
      <c r="CG28" s="109" t="s">
        <v>23</v>
      </c>
      <c r="CH28" s="1">
        <v>2</v>
      </c>
      <c r="CI28" s="1">
        <v>6</v>
      </c>
      <c r="CJ28" s="1">
        <v>0</v>
      </c>
      <c r="CK28" s="1">
        <v>0</v>
      </c>
      <c r="CL28" s="1">
        <v>13</v>
      </c>
      <c r="CM28" s="1">
        <v>13</v>
      </c>
      <c r="CN28" s="1">
        <v>13</v>
      </c>
      <c r="CO28" s="1">
        <v>13</v>
      </c>
      <c r="CP28" s="109" t="s">
        <v>23</v>
      </c>
      <c r="CQ28" s="118" t="s">
        <v>28</v>
      </c>
      <c r="CR28" s="109" t="s">
        <v>23</v>
      </c>
      <c r="CS28" s="109" t="s">
        <v>23</v>
      </c>
      <c r="CT28" s="1">
        <v>0.22</v>
      </c>
      <c r="CU28" s="1">
        <v>0.34</v>
      </c>
      <c r="CV28" s="1">
        <v>0.17</v>
      </c>
      <c r="CW28" s="1">
        <v>0.16</v>
      </c>
      <c r="CX28" s="1">
        <v>0.8</v>
      </c>
      <c r="CY28" s="1">
        <v>0.9</v>
      </c>
      <c r="CZ28" s="1">
        <v>0.9</v>
      </c>
      <c r="DA28" s="1">
        <v>0.8</v>
      </c>
      <c r="DB28" s="6">
        <v>1</v>
      </c>
      <c r="DC28" s="6">
        <v>1</v>
      </c>
      <c r="DD28" s="6">
        <v>1</v>
      </c>
      <c r="DE28" s="6">
        <v>1</v>
      </c>
      <c r="DF28" s="1">
        <v>2.2000000000000002</v>
      </c>
      <c r="DG28" s="1">
        <v>1.3</v>
      </c>
      <c r="DH28" s="1">
        <v>8.3000000000000007</v>
      </c>
      <c r="DI28" s="118" t="s">
        <v>156</v>
      </c>
      <c r="DJ28" s="6">
        <v>1</v>
      </c>
      <c r="DK28" s="6">
        <v>1</v>
      </c>
      <c r="DL28" s="6">
        <v>1</v>
      </c>
      <c r="DM28" s="6">
        <v>1</v>
      </c>
      <c r="DN28" s="1">
        <v>1.9</v>
      </c>
      <c r="DO28" s="1">
        <v>1.9</v>
      </c>
      <c r="DP28" s="1">
        <v>1.9</v>
      </c>
      <c r="DQ28" s="1">
        <v>1.9</v>
      </c>
      <c r="DR28" s="6">
        <f t="shared" si="1"/>
        <v>0.89999999999999991</v>
      </c>
      <c r="DS28" s="6">
        <f t="shared" si="2"/>
        <v>0.89999999999999991</v>
      </c>
      <c r="DT28" s="6">
        <f t="shared" si="2"/>
        <v>0.89999999999999991</v>
      </c>
      <c r="DU28" s="6">
        <f t="shared" si="2"/>
        <v>0.89999999999999991</v>
      </c>
      <c r="DV28" s="1" t="s">
        <v>110</v>
      </c>
      <c r="DW28" s="1">
        <v>50</v>
      </c>
      <c r="DX28" s="2" t="s">
        <v>16</v>
      </c>
      <c r="DZ28" s="2" t="s">
        <v>16</v>
      </c>
      <c r="EA28" s="9"/>
      <c r="EB28" s="10" t="s">
        <v>71</v>
      </c>
      <c r="EC28" s="9"/>
      <c r="ED28" s="10" t="s">
        <v>71</v>
      </c>
      <c r="EE28" s="9"/>
      <c r="EF28" s="2">
        <v>0</v>
      </c>
      <c r="EH28" s="2">
        <v>0</v>
      </c>
      <c r="EJ28" s="2">
        <v>0</v>
      </c>
      <c r="EL28" s="2">
        <v>0</v>
      </c>
      <c r="EN28" s="3">
        <v>0</v>
      </c>
      <c r="EO28" s="4"/>
      <c r="EP28" s="3">
        <v>0</v>
      </c>
      <c r="EQ28" s="4"/>
      <c r="ER28" s="3">
        <v>0</v>
      </c>
      <c r="ES28" s="4"/>
      <c r="ET28" s="3">
        <v>0</v>
      </c>
      <c r="EU28" s="4"/>
      <c r="EV28" s="1" t="s">
        <v>89</v>
      </c>
      <c r="EW28" s="13" t="s">
        <v>66</v>
      </c>
      <c r="EX28" s="2" t="s">
        <v>16</v>
      </c>
      <c r="EZ28" s="2" t="s">
        <v>16</v>
      </c>
      <c r="FB28" s="10" t="s">
        <v>71</v>
      </c>
      <c r="FC28" s="9"/>
      <c r="FD28" s="10" t="s">
        <v>71</v>
      </c>
      <c r="FE28" s="9"/>
      <c r="FF28" s="2">
        <v>0</v>
      </c>
      <c r="FH28" s="2">
        <v>0</v>
      </c>
      <c r="FJ28" s="2">
        <v>0</v>
      </c>
      <c r="FL28" s="2">
        <v>0</v>
      </c>
      <c r="FN28" s="3">
        <v>0</v>
      </c>
      <c r="FO28" s="4"/>
      <c r="FP28" s="3">
        <v>0</v>
      </c>
      <c r="FQ28" s="4"/>
      <c r="FR28" s="3">
        <v>0</v>
      </c>
      <c r="FS28" s="4"/>
      <c r="FT28" s="3">
        <v>0</v>
      </c>
      <c r="FU28" s="4"/>
      <c r="JV28" s="1" t="s">
        <v>110</v>
      </c>
      <c r="JW28" s="13" t="s">
        <v>66</v>
      </c>
      <c r="JX28" s="2" t="s">
        <v>16</v>
      </c>
      <c r="JZ28" s="2" t="s">
        <v>16</v>
      </c>
      <c r="KB28" s="10" t="s">
        <v>71</v>
      </c>
      <c r="KC28" s="9"/>
      <c r="KD28" s="10" t="s">
        <v>71</v>
      </c>
      <c r="KE28" s="9"/>
      <c r="KF28" s="2">
        <v>0</v>
      </c>
      <c r="KH28" s="2">
        <v>0</v>
      </c>
      <c r="KJ28" s="2">
        <v>0</v>
      </c>
      <c r="KL28" s="2">
        <v>0</v>
      </c>
      <c r="KN28" s="2">
        <v>0</v>
      </c>
      <c r="KP28" s="2">
        <v>0</v>
      </c>
      <c r="KR28" s="2">
        <v>0</v>
      </c>
      <c r="KT28" s="2">
        <v>0</v>
      </c>
      <c r="KV28" s="10">
        <v>0</v>
      </c>
      <c r="KX28" s="10">
        <v>0</v>
      </c>
      <c r="KZ28" s="10">
        <v>0</v>
      </c>
      <c r="LB28" s="10">
        <v>0</v>
      </c>
      <c r="LD28" s="10">
        <v>0</v>
      </c>
      <c r="LF28" s="10">
        <v>0</v>
      </c>
      <c r="LH28" s="10">
        <v>0</v>
      </c>
      <c r="LJ28" s="10">
        <v>0</v>
      </c>
      <c r="LL28" s="10">
        <v>0</v>
      </c>
      <c r="LN28" s="10">
        <v>0</v>
      </c>
      <c r="LP28" s="10">
        <v>0</v>
      </c>
      <c r="LR28" s="10">
        <v>0</v>
      </c>
      <c r="LT28" s="10">
        <v>0</v>
      </c>
      <c r="LV28" s="10">
        <v>0</v>
      </c>
      <c r="LX28" s="10">
        <v>0</v>
      </c>
      <c r="LZ28" s="10">
        <v>0</v>
      </c>
    </row>
    <row r="29" spans="1:339" x14ac:dyDescent="0.25">
      <c r="A29" s="9" t="s">
        <v>154</v>
      </c>
      <c r="B29" s="1" t="s">
        <v>155</v>
      </c>
      <c r="C29" s="13" t="s">
        <v>66</v>
      </c>
      <c r="D29" s="1">
        <v>172.608046</v>
      </c>
      <c r="E29" s="1">
        <v>-43.571491999999999</v>
      </c>
      <c r="F29" s="1" t="s">
        <v>88</v>
      </c>
      <c r="G29" s="1" t="s">
        <v>82</v>
      </c>
      <c r="H29" s="1" t="s">
        <v>82</v>
      </c>
      <c r="I29" s="1" t="s">
        <v>82</v>
      </c>
      <c r="J29" s="1" t="s">
        <v>165</v>
      </c>
      <c r="K29" s="1" t="s">
        <v>90</v>
      </c>
      <c r="L29" s="1" t="s">
        <v>90</v>
      </c>
      <c r="M29" s="1" t="s">
        <v>90</v>
      </c>
      <c r="N29" s="1" t="s">
        <v>90</v>
      </c>
      <c r="O29" s="1">
        <v>3</v>
      </c>
      <c r="P29" s="1">
        <v>20</v>
      </c>
      <c r="Q29" s="13" t="s">
        <v>66</v>
      </c>
      <c r="R29" s="151" t="s">
        <v>17</v>
      </c>
      <c r="S29" s="22" t="s">
        <v>16</v>
      </c>
      <c r="T29" s="22" t="s">
        <v>16</v>
      </c>
      <c r="U29" s="22" t="s">
        <v>16</v>
      </c>
      <c r="V29" s="22" t="s">
        <v>16</v>
      </c>
      <c r="W29" s="22" t="s">
        <v>16</v>
      </c>
      <c r="X29" s="22" t="s">
        <v>16</v>
      </c>
      <c r="Y29" s="87">
        <v>0</v>
      </c>
      <c r="Z29" s="87">
        <v>0</v>
      </c>
      <c r="AA29" s="87">
        <v>0</v>
      </c>
      <c r="AB29" s="22" t="s">
        <v>90</v>
      </c>
      <c r="AC29" s="22" t="s">
        <v>90</v>
      </c>
      <c r="AD29" s="22" t="s">
        <v>90</v>
      </c>
      <c r="AE29" s="163" t="s">
        <v>19</v>
      </c>
      <c r="AF29" s="1" t="s">
        <v>16</v>
      </c>
      <c r="AG29" s="1" t="s">
        <v>91</v>
      </c>
      <c r="AH29" s="1" t="s">
        <v>91</v>
      </c>
      <c r="AI29" s="1" t="s">
        <v>16</v>
      </c>
      <c r="AJ29" s="1" t="s">
        <v>107</v>
      </c>
      <c r="AK29" s="84" t="s">
        <v>91</v>
      </c>
      <c r="AL29" s="91">
        <v>0</v>
      </c>
      <c r="AM29" s="101" t="s">
        <v>49</v>
      </c>
      <c r="AN29" s="90">
        <v>15</v>
      </c>
      <c r="AO29" s="1" t="s">
        <v>90</v>
      </c>
      <c r="AP29" s="84" t="s">
        <v>95</v>
      </c>
      <c r="AQ29" s="1" t="s">
        <v>109</v>
      </c>
      <c r="AR29" s="151" t="s">
        <v>17</v>
      </c>
      <c r="AS29" s="22" t="s">
        <v>16</v>
      </c>
      <c r="AT29" s="22" t="s">
        <v>16</v>
      </c>
      <c r="AU29" s="22" t="s">
        <v>16</v>
      </c>
      <c r="AV29" s="22" t="s">
        <v>16</v>
      </c>
      <c r="AW29" s="22" t="s">
        <v>16</v>
      </c>
      <c r="AX29" s="22" t="s">
        <v>16</v>
      </c>
      <c r="AY29" s="96">
        <v>0</v>
      </c>
      <c r="AZ29" s="96">
        <v>0</v>
      </c>
      <c r="BA29" s="96">
        <v>0</v>
      </c>
      <c r="BB29" s="22" t="s">
        <v>90</v>
      </c>
      <c r="BC29" s="22" t="s">
        <v>90</v>
      </c>
      <c r="BD29" s="22" t="s">
        <v>90</v>
      </c>
      <c r="BE29" s="162" t="s">
        <v>17</v>
      </c>
      <c r="BF29" s="22" t="s">
        <v>16</v>
      </c>
      <c r="BG29" s="22" t="s">
        <v>16</v>
      </c>
      <c r="BH29" s="22" t="s">
        <v>16</v>
      </c>
      <c r="BI29" s="22" t="s">
        <v>16</v>
      </c>
      <c r="BJ29" s="22" t="s">
        <v>16</v>
      </c>
      <c r="BK29" s="22" t="s">
        <v>16</v>
      </c>
      <c r="BL29" s="22">
        <v>0</v>
      </c>
      <c r="BM29" s="22">
        <v>0</v>
      </c>
      <c r="BN29" s="22">
        <v>0</v>
      </c>
      <c r="BO29" s="22" t="s">
        <v>90</v>
      </c>
      <c r="BP29" s="22" t="s">
        <v>90</v>
      </c>
      <c r="BQ29" s="22" t="s">
        <v>90</v>
      </c>
      <c r="BR29" s="84" t="s">
        <v>327</v>
      </c>
      <c r="BS29" s="84" t="s">
        <v>327</v>
      </c>
      <c r="BT29" s="84" t="s">
        <v>321</v>
      </c>
      <c r="BU29" s="84" t="s">
        <v>322</v>
      </c>
      <c r="BV29" s="109" t="s">
        <v>28</v>
      </c>
      <c r="BW29" s="109" t="s">
        <v>28</v>
      </c>
      <c r="BX29" s="109" t="s">
        <v>23</v>
      </c>
      <c r="BY29" s="109" t="s">
        <v>23</v>
      </c>
      <c r="BZ29" s="84" t="s">
        <v>328</v>
      </c>
      <c r="CA29" s="84" t="s">
        <v>329</v>
      </c>
      <c r="CB29" s="84" t="s">
        <v>324</v>
      </c>
      <c r="CC29" s="84" t="s">
        <v>323</v>
      </c>
      <c r="CD29" s="109" t="s">
        <v>28</v>
      </c>
      <c r="CE29" s="109" t="s">
        <v>28</v>
      </c>
      <c r="CF29" s="109" t="s">
        <v>23</v>
      </c>
      <c r="CG29" s="109" t="s">
        <v>23</v>
      </c>
      <c r="CH29" s="84">
        <v>1</v>
      </c>
      <c r="CI29" s="84">
        <v>2</v>
      </c>
      <c r="CJ29" s="84">
        <v>0</v>
      </c>
      <c r="CK29" s="84">
        <v>0</v>
      </c>
      <c r="CL29" s="84">
        <v>11</v>
      </c>
      <c r="CM29" s="84">
        <v>12</v>
      </c>
      <c r="CN29" s="84">
        <v>11</v>
      </c>
      <c r="CO29" s="84">
        <v>11</v>
      </c>
      <c r="CP29" s="109" t="s">
        <v>23</v>
      </c>
      <c r="CQ29" s="127" t="s">
        <v>24</v>
      </c>
      <c r="CR29" s="109" t="s">
        <v>23</v>
      </c>
      <c r="CS29" s="1" t="s">
        <v>23</v>
      </c>
      <c r="CT29" s="1">
        <v>0.25</v>
      </c>
      <c r="CU29" s="1">
        <v>0.46</v>
      </c>
      <c r="CV29" s="1">
        <v>0.19</v>
      </c>
      <c r="CW29" s="1">
        <v>0.13</v>
      </c>
      <c r="CX29" s="1">
        <v>1.5</v>
      </c>
      <c r="CY29" s="1">
        <v>1.7</v>
      </c>
      <c r="CZ29" s="1">
        <v>1.5</v>
      </c>
      <c r="DA29" s="1">
        <v>1.5</v>
      </c>
      <c r="DB29" s="1">
        <v>1.5</v>
      </c>
      <c r="DC29" s="1">
        <v>1.9</v>
      </c>
      <c r="DD29" s="1">
        <v>1.5</v>
      </c>
      <c r="DE29" s="1">
        <v>1.5</v>
      </c>
      <c r="DF29" s="1">
        <v>1.9</v>
      </c>
      <c r="DG29" s="1">
        <v>1.9</v>
      </c>
      <c r="DH29" s="1">
        <v>5.2</v>
      </c>
      <c r="DI29" s="1" t="s">
        <v>156</v>
      </c>
      <c r="DJ29" s="1">
        <v>1.8</v>
      </c>
      <c r="DK29" s="1">
        <v>1.9</v>
      </c>
      <c r="DL29" s="1">
        <v>1.8</v>
      </c>
      <c r="DM29" s="1">
        <v>1.8</v>
      </c>
      <c r="DN29" s="1">
        <v>2.9</v>
      </c>
      <c r="DO29" s="1">
        <v>2.9</v>
      </c>
      <c r="DP29" s="1">
        <v>2.9</v>
      </c>
      <c r="DQ29" s="1">
        <v>2.9</v>
      </c>
      <c r="DR29" s="6">
        <f t="shared" si="1"/>
        <v>1.0999999999999999</v>
      </c>
      <c r="DS29" s="6">
        <f t="shared" si="2"/>
        <v>1</v>
      </c>
      <c r="DT29" s="6">
        <f t="shared" si="2"/>
        <v>1.0999999999999999</v>
      </c>
      <c r="DU29" s="6">
        <f t="shared" si="2"/>
        <v>1.0999999999999999</v>
      </c>
      <c r="DV29" s="1" t="s">
        <v>89</v>
      </c>
      <c r="DW29" s="1">
        <v>300</v>
      </c>
      <c r="DX29" s="2" t="s">
        <v>16</v>
      </c>
      <c r="DZ29" s="2" t="s">
        <v>16</v>
      </c>
      <c r="EB29" s="10" t="s">
        <v>71</v>
      </c>
      <c r="EC29" s="9"/>
      <c r="ED29" s="2" t="s">
        <v>16</v>
      </c>
      <c r="EF29" s="2">
        <v>0</v>
      </c>
      <c r="EH29" s="2">
        <v>0</v>
      </c>
      <c r="EJ29" s="2">
        <v>0</v>
      </c>
      <c r="EL29" s="2">
        <v>0</v>
      </c>
      <c r="EN29" s="2">
        <v>0</v>
      </c>
      <c r="EP29" s="2">
        <v>0</v>
      </c>
      <c r="ER29" s="2">
        <v>0</v>
      </c>
      <c r="ET29" s="2">
        <v>0</v>
      </c>
      <c r="EV29" s="1" t="s">
        <v>157</v>
      </c>
      <c r="EW29" s="1">
        <v>300</v>
      </c>
      <c r="EX29" s="2" t="s">
        <v>16</v>
      </c>
      <c r="EZ29" s="2" t="s">
        <v>16</v>
      </c>
      <c r="FB29" s="10" t="s">
        <v>71</v>
      </c>
      <c r="FC29" s="9"/>
      <c r="FD29" s="2" t="s">
        <v>16</v>
      </c>
      <c r="FF29" s="2">
        <v>0</v>
      </c>
      <c r="FG29" s="9"/>
      <c r="FH29" s="10">
        <v>1.5</v>
      </c>
      <c r="FI29" s="9">
        <v>0.5</v>
      </c>
      <c r="FJ29" s="10">
        <v>0</v>
      </c>
      <c r="FK29" s="9"/>
      <c r="FL29" s="10">
        <v>0</v>
      </c>
      <c r="FM29" s="9"/>
      <c r="FN29" s="3">
        <v>0</v>
      </c>
      <c r="FO29" s="4"/>
      <c r="FP29" s="3" t="s">
        <v>49</v>
      </c>
      <c r="FQ29" s="3"/>
      <c r="FR29" s="3">
        <v>0</v>
      </c>
      <c r="FS29" s="4"/>
      <c r="FT29" s="3">
        <v>0</v>
      </c>
      <c r="FU29" s="4"/>
      <c r="FV29" s="1" t="s">
        <v>157</v>
      </c>
      <c r="FW29" s="1">
        <v>300</v>
      </c>
      <c r="FX29" s="2" t="s">
        <v>16</v>
      </c>
      <c r="FZ29" s="2" t="s">
        <v>16</v>
      </c>
      <c r="GB29" s="10" t="s">
        <v>71</v>
      </c>
      <c r="GC29" s="9"/>
      <c r="GD29" s="2" t="s">
        <v>16</v>
      </c>
      <c r="GF29" s="2">
        <v>0</v>
      </c>
      <c r="GG29" s="9"/>
      <c r="GH29" s="10">
        <v>1.5</v>
      </c>
      <c r="GI29" s="9">
        <v>0.5</v>
      </c>
      <c r="GJ29" s="10">
        <v>0</v>
      </c>
      <c r="GK29" s="9"/>
      <c r="GL29" s="10">
        <v>0</v>
      </c>
      <c r="GM29" s="9"/>
      <c r="GN29" s="10">
        <v>0</v>
      </c>
      <c r="GO29" s="9"/>
      <c r="GP29" s="10" t="s">
        <v>49</v>
      </c>
      <c r="GQ29" s="10"/>
      <c r="GR29" s="10">
        <v>0</v>
      </c>
      <c r="GS29" s="9"/>
      <c r="GT29" s="2">
        <v>0</v>
      </c>
      <c r="JV29" s="1" t="s">
        <v>110</v>
      </c>
      <c r="JW29" s="13" t="s">
        <v>66</v>
      </c>
      <c r="JX29" s="2" t="s">
        <v>16</v>
      </c>
      <c r="JZ29" s="2" t="s">
        <v>16</v>
      </c>
      <c r="KB29" s="10" t="s">
        <v>71</v>
      </c>
      <c r="KC29" s="9"/>
      <c r="KD29" s="2" t="s">
        <v>16</v>
      </c>
      <c r="KF29" s="2">
        <v>0</v>
      </c>
      <c r="KH29" s="10">
        <v>11</v>
      </c>
      <c r="KI29" s="9">
        <v>4</v>
      </c>
      <c r="KJ29" s="10">
        <v>0</v>
      </c>
      <c r="KK29" s="9"/>
      <c r="KL29" s="10">
        <v>0</v>
      </c>
      <c r="KM29" s="9"/>
      <c r="KN29" s="3">
        <v>0</v>
      </c>
      <c r="KO29" s="4"/>
      <c r="KP29" s="3">
        <v>10</v>
      </c>
      <c r="KQ29" s="4">
        <v>5</v>
      </c>
      <c r="KR29" s="3">
        <v>0</v>
      </c>
      <c r="KS29" s="4"/>
      <c r="KT29" s="3">
        <v>0</v>
      </c>
      <c r="KU29" s="4"/>
      <c r="KV29" s="10">
        <v>0</v>
      </c>
      <c r="KX29" s="10" t="s">
        <v>49</v>
      </c>
      <c r="KZ29" s="10">
        <v>0</v>
      </c>
      <c r="LB29" s="10">
        <v>0</v>
      </c>
      <c r="LD29" s="10">
        <v>0</v>
      </c>
      <c r="LF29" s="10">
        <v>10</v>
      </c>
      <c r="LG29" s="9">
        <v>5</v>
      </c>
      <c r="LH29" s="10">
        <v>0</v>
      </c>
      <c r="LJ29" s="10">
        <v>0</v>
      </c>
      <c r="LL29" s="10">
        <v>0</v>
      </c>
      <c r="LN29" s="10">
        <v>55</v>
      </c>
      <c r="LO29" s="9">
        <v>15</v>
      </c>
      <c r="LP29" s="10">
        <v>0</v>
      </c>
      <c r="LR29" s="10">
        <v>0</v>
      </c>
      <c r="LT29" s="10">
        <v>0</v>
      </c>
      <c r="LV29" s="10">
        <v>30</v>
      </c>
      <c r="LW29" s="9">
        <v>10</v>
      </c>
      <c r="LX29" s="10">
        <v>0</v>
      </c>
      <c r="LZ29" s="10">
        <v>0</v>
      </c>
    </row>
    <row r="30" spans="1:339" x14ac:dyDescent="0.25">
      <c r="A30" s="9" t="s">
        <v>158</v>
      </c>
      <c r="B30" s="1" t="s">
        <v>159</v>
      </c>
      <c r="C30" s="13" t="s">
        <v>66</v>
      </c>
      <c r="D30" s="1">
        <v>172.69537299999999</v>
      </c>
      <c r="E30" s="1">
        <v>-43.548825000000001</v>
      </c>
      <c r="F30" s="1" t="s">
        <v>160</v>
      </c>
      <c r="G30" s="1" t="s">
        <v>82</v>
      </c>
      <c r="H30" s="1" t="s">
        <v>79</v>
      </c>
      <c r="I30" s="1" t="s">
        <v>82</v>
      </c>
      <c r="J30" s="1" t="s">
        <v>165</v>
      </c>
      <c r="K30" s="1" t="s">
        <v>90</v>
      </c>
      <c r="L30" s="1" t="s">
        <v>90</v>
      </c>
      <c r="M30" s="1" t="s">
        <v>90</v>
      </c>
      <c r="N30" s="1" t="s">
        <v>90</v>
      </c>
      <c r="O30" s="1">
        <v>1</v>
      </c>
      <c r="P30" s="13" t="s">
        <v>66</v>
      </c>
      <c r="Q30" s="1">
        <v>20</v>
      </c>
      <c r="R30" s="151" t="s">
        <v>17</v>
      </c>
      <c r="S30" s="22" t="s">
        <v>16</v>
      </c>
      <c r="T30" s="22" t="s">
        <v>16</v>
      </c>
      <c r="U30" s="22" t="s">
        <v>16</v>
      </c>
      <c r="V30" s="22" t="s">
        <v>16</v>
      </c>
      <c r="W30" s="22" t="s">
        <v>16</v>
      </c>
      <c r="X30" s="22" t="s">
        <v>16</v>
      </c>
      <c r="Y30" s="87">
        <v>0</v>
      </c>
      <c r="Z30" s="87">
        <v>0</v>
      </c>
      <c r="AA30" s="87">
        <v>0</v>
      </c>
      <c r="AB30" s="22" t="s">
        <v>90</v>
      </c>
      <c r="AC30" s="22" t="s">
        <v>90</v>
      </c>
      <c r="AD30" s="22" t="s">
        <v>90</v>
      </c>
      <c r="AE30" s="163" t="s">
        <v>19</v>
      </c>
      <c r="AF30" s="1" t="s">
        <v>16</v>
      </c>
      <c r="AG30" s="1" t="s">
        <v>16</v>
      </c>
      <c r="AH30" s="1" t="s">
        <v>91</v>
      </c>
      <c r="AI30" s="1" t="s">
        <v>107</v>
      </c>
      <c r="AJ30" s="1" t="s">
        <v>91</v>
      </c>
      <c r="AK30" s="1" t="s">
        <v>91</v>
      </c>
      <c r="AL30" s="91">
        <v>20</v>
      </c>
      <c r="AM30" s="91">
        <v>30</v>
      </c>
      <c r="AN30" s="91">
        <v>55</v>
      </c>
      <c r="AO30" s="84" t="s">
        <v>109</v>
      </c>
      <c r="AP30" s="1" t="s">
        <v>94</v>
      </c>
      <c r="AQ30" s="84" t="s">
        <v>93</v>
      </c>
      <c r="AR30" s="152" t="s">
        <v>19</v>
      </c>
      <c r="AS30" s="1" t="s">
        <v>16</v>
      </c>
      <c r="AT30" s="1" t="s">
        <v>16</v>
      </c>
      <c r="AU30" s="1" t="s">
        <v>91</v>
      </c>
      <c r="AV30" s="1" t="s">
        <v>107</v>
      </c>
      <c r="AW30" s="1" t="s">
        <v>91</v>
      </c>
      <c r="AX30" s="1" t="s">
        <v>91</v>
      </c>
      <c r="AY30" s="91">
        <v>25</v>
      </c>
      <c r="AZ30" s="91">
        <v>25</v>
      </c>
      <c r="BA30" s="91">
        <v>60</v>
      </c>
      <c r="BB30" s="1" t="s">
        <v>94</v>
      </c>
      <c r="BC30" s="1" t="s">
        <v>94</v>
      </c>
      <c r="BD30" s="1" t="s">
        <v>93</v>
      </c>
      <c r="BE30" s="163" t="s">
        <v>19</v>
      </c>
      <c r="BF30" s="1" t="s">
        <v>16</v>
      </c>
      <c r="BG30" s="1" t="s">
        <v>16</v>
      </c>
      <c r="BH30" s="1" t="s">
        <v>92</v>
      </c>
      <c r="BI30" s="1" t="s">
        <v>91</v>
      </c>
      <c r="BJ30" s="1" t="s">
        <v>91</v>
      </c>
      <c r="BK30" s="1" t="s">
        <v>91</v>
      </c>
      <c r="BL30" s="1" t="s">
        <v>49</v>
      </c>
      <c r="BM30" s="1" t="s">
        <v>49</v>
      </c>
      <c r="BN30" s="84" t="s">
        <v>49</v>
      </c>
      <c r="BO30" s="1" t="s">
        <v>95</v>
      </c>
      <c r="BP30" s="1" t="s">
        <v>95</v>
      </c>
      <c r="BQ30" s="84" t="s">
        <v>95</v>
      </c>
      <c r="BR30" s="1">
        <v>21</v>
      </c>
      <c r="BS30" s="1">
        <v>43</v>
      </c>
      <c r="BT30" s="1">
        <v>35</v>
      </c>
      <c r="BU30" s="1">
        <v>16</v>
      </c>
      <c r="BV30" s="109" t="s">
        <v>28</v>
      </c>
      <c r="BW30" s="109" t="s">
        <v>23</v>
      </c>
      <c r="BX30" s="109" t="s">
        <v>24</v>
      </c>
      <c r="BY30" s="109" t="s">
        <v>23</v>
      </c>
      <c r="BZ30" s="1">
        <v>6</v>
      </c>
      <c r="CA30" s="1">
        <v>31</v>
      </c>
      <c r="CB30" s="1">
        <v>18</v>
      </c>
      <c r="CC30" s="1">
        <v>5</v>
      </c>
      <c r="CD30" s="109" t="s">
        <v>28</v>
      </c>
      <c r="CE30" s="109" t="s">
        <v>23</v>
      </c>
      <c r="CF30" s="109" t="s">
        <v>24</v>
      </c>
      <c r="CG30" s="109" t="s">
        <v>23</v>
      </c>
      <c r="CH30" s="1">
        <v>1</v>
      </c>
      <c r="CI30" s="1">
        <v>3</v>
      </c>
      <c r="CJ30" s="1">
        <v>2</v>
      </c>
      <c r="CK30" s="1">
        <v>7</v>
      </c>
      <c r="CL30" s="1">
        <v>7</v>
      </c>
      <c r="CM30" s="1">
        <v>7</v>
      </c>
      <c r="CN30" s="1">
        <v>7</v>
      </c>
      <c r="CO30" s="1">
        <v>14</v>
      </c>
      <c r="CP30" s="127" t="s">
        <v>23</v>
      </c>
      <c r="CQ30" s="127" t="s">
        <v>24</v>
      </c>
      <c r="CR30" s="127" t="s">
        <v>24</v>
      </c>
      <c r="CS30" s="127" t="s">
        <v>28</v>
      </c>
      <c r="CT30" s="1">
        <v>0.23</v>
      </c>
      <c r="CU30" s="1">
        <v>0.68</v>
      </c>
      <c r="CV30" s="1">
        <v>0.43</v>
      </c>
      <c r="CW30" s="5">
        <v>0.3</v>
      </c>
      <c r="CX30" s="1">
        <v>0.5</v>
      </c>
      <c r="CY30" s="1">
        <v>0.5</v>
      </c>
      <c r="CZ30" s="1">
        <v>0.5</v>
      </c>
      <c r="DA30" s="1">
        <v>1.1000000000000001</v>
      </c>
      <c r="DB30" s="1">
        <v>0.6</v>
      </c>
      <c r="DC30" s="1">
        <v>0.6</v>
      </c>
      <c r="DD30" s="1">
        <v>0.6</v>
      </c>
      <c r="DE30" s="1">
        <v>1.2</v>
      </c>
      <c r="DF30" s="127" t="s">
        <v>347</v>
      </c>
      <c r="DG30" s="6">
        <v>1</v>
      </c>
      <c r="DH30" s="1">
        <v>1.4</v>
      </c>
      <c r="DI30" s="127" t="s">
        <v>346</v>
      </c>
      <c r="DJ30" s="104">
        <v>0.6</v>
      </c>
      <c r="DK30" s="104">
        <v>0.6</v>
      </c>
      <c r="DL30" s="104">
        <v>0.6</v>
      </c>
      <c r="DM30" s="104">
        <v>1.3</v>
      </c>
      <c r="DN30" s="104">
        <v>13.3</v>
      </c>
      <c r="DO30" s="104">
        <v>13.3</v>
      </c>
      <c r="DP30" s="104">
        <v>13.3</v>
      </c>
      <c r="DQ30" s="104">
        <v>13.5</v>
      </c>
      <c r="DR30" s="6">
        <f t="shared" si="1"/>
        <v>12.700000000000001</v>
      </c>
      <c r="DS30" s="6">
        <f t="shared" si="2"/>
        <v>12.700000000000001</v>
      </c>
      <c r="DT30" s="6">
        <f t="shared" si="2"/>
        <v>12.700000000000001</v>
      </c>
      <c r="DU30" s="6">
        <f t="shared" si="2"/>
        <v>12.2</v>
      </c>
      <c r="DV30" s="1" t="s">
        <v>89</v>
      </c>
      <c r="DW30" s="1">
        <v>250</v>
      </c>
      <c r="DX30" s="2" t="s">
        <v>16</v>
      </c>
      <c r="DZ30" s="10" t="s">
        <v>16</v>
      </c>
      <c r="EA30" s="9"/>
      <c r="EB30" s="10" t="s">
        <v>71</v>
      </c>
      <c r="EC30" s="9"/>
      <c r="ED30" s="10" t="s">
        <v>71</v>
      </c>
      <c r="EE30" s="9"/>
      <c r="EF30" s="10">
        <v>0</v>
      </c>
      <c r="EG30" s="9"/>
      <c r="EH30" s="10">
        <v>26</v>
      </c>
      <c r="EI30" s="9">
        <v>7</v>
      </c>
      <c r="EJ30" s="10">
        <v>18</v>
      </c>
      <c r="EK30" s="1">
        <v>5</v>
      </c>
      <c r="EL30" s="2">
        <v>0.5</v>
      </c>
      <c r="EM30" s="1">
        <v>0.5</v>
      </c>
      <c r="EN30" s="3">
        <v>0</v>
      </c>
      <c r="EO30" s="4"/>
      <c r="EP30" s="3">
        <v>25</v>
      </c>
      <c r="EQ30" s="4">
        <v>5</v>
      </c>
      <c r="ER30" s="3">
        <v>20</v>
      </c>
      <c r="ES30" s="4">
        <v>5</v>
      </c>
      <c r="ET30" s="3" t="s">
        <v>49</v>
      </c>
      <c r="EU30" s="4"/>
      <c r="EV30" s="1" t="s">
        <v>89</v>
      </c>
      <c r="EW30" s="1">
        <v>250</v>
      </c>
      <c r="EX30" s="2" t="s">
        <v>16</v>
      </c>
      <c r="EZ30" s="10" t="s">
        <v>16</v>
      </c>
      <c r="FA30" s="9"/>
      <c r="FB30" s="10" t="s">
        <v>71</v>
      </c>
      <c r="FC30" s="9"/>
      <c r="FD30" s="10" t="s">
        <v>71</v>
      </c>
      <c r="FE30" s="9"/>
      <c r="FF30" s="10">
        <v>0</v>
      </c>
      <c r="FG30" s="9"/>
      <c r="FH30" s="10">
        <v>19</v>
      </c>
      <c r="FI30" s="9">
        <v>6</v>
      </c>
      <c r="FJ30" s="10">
        <v>12</v>
      </c>
      <c r="FK30" s="9">
        <v>4</v>
      </c>
      <c r="FL30" s="10">
        <v>0.5</v>
      </c>
      <c r="FM30" s="9">
        <v>0.5</v>
      </c>
      <c r="FN30" s="10">
        <v>0</v>
      </c>
      <c r="FO30" s="9"/>
      <c r="FP30" s="10">
        <v>20</v>
      </c>
      <c r="FQ30" s="9">
        <v>5</v>
      </c>
      <c r="FR30" s="10">
        <v>10</v>
      </c>
      <c r="FS30" s="9">
        <v>5</v>
      </c>
      <c r="FT30" s="10" t="s">
        <v>49</v>
      </c>
      <c r="FU30" s="9"/>
      <c r="FV30" s="1" t="s">
        <v>89</v>
      </c>
      <c r="FW30" s="1">
        <v>250</v>
      </c>
      <c r="FX30" s="2" t="s">
        <v>16</v>
      </c>
      <c r="FZ30" s="2" t="s">
        <v>16</v>
      </c>
      <c r="GA30" s="9"/>
      <c r="GB30" s="10" t="s">
        <v>71</v>
      </c>
      <c r="GC30" s="9"/>
      <c r="GD30" s="10" t="s">
        <v>71</v>
      </c>
      <c r="GE30" s="9"/>
      <c r="GF30" s="10">
        <v>0</v>
      </c>
      <c r="GG30" s="9"/>
      <c r="GH30" s="10">
        <v>24</v>
      </c>
      <c r="GI30" s="1">
        <v>7</v>
      </c>
      <c r="GJ30" s="2">
        <v>15</v>
      </c>
      <c r="GK30" s="1">
        <v>5</v>
      </c>
      <c r="GL30" s="2">
        <v>1.5</v>
      </c>
      <c r="GM30" s="1">
        <v>0.5</v>
      </c>
      <c r="GN30" s="10">
        <v>0</v>
      </c>
      <c r="GO30" s="9"/>
      <c r="GP30" s="10">
        <v>25</v>
      </c>
      <c r="GQ30" s="9">
        <v>5</v>
      </c>
      <c r="GR30" s="10">
        <v>15</v>
      </c>
      <c r="GS30" s="9">
        <v>5</v>
      </c>
      <c r="GT30" s="10" t="s">
        <v>49</v>
      </c>
      <c r="GU30" s="9"/>
      <c r="JV30" s="102" t="s">
        <v>110</v>
      </c>
      <c r="JW30" s="103" t="s">
        <v>66</v>
      </c>
      <c r="JX30" s="2" t="s">
        <v>16</v>
      </c>
      <c r="JZ30" s="2" t="s">
        <v>16</v>
      </c>
      <c r="KB30" s="2" t="s">
        <v>71</v>
      </c>
      <c r="KD30" s="2" t="s">
        <v>71</v>
      </c>
      <c r="KF30" s="2">
        <v>0</v>
      </c>
      <c r="KH30" s="10">
        <v>99</v>
      </c>
      <c r="KI30" s="9">
        <v>14</v>
      </c>
      <c r="KJ30" s="10">
        <v>84</v>
      </c>
      <c r="KK30" s="9">
        <v>9</v>
      </c>
      <c r="KL30" s="10">
        <v>6</v>
      </c>
      <c r="KM30" s="9">
        <v>2</v>
      </c>
      <c r="KN30" s="3">
        <v>0</v>
      </c>
      <c r="KO30" s="4"/>
      <c r="KP30" s="3">
        <v>100</v>
      </c>
      <c r="KQ30" s="4">
        <v>15</v>
      </c>
      <c r="KR30" s="3">
        <v>85</v>
      </c>
      <c r="KS30" s="4">
        <v>10</v>
      </c>
      <c r="KT30" s="3">
        <v>5</v>
      </c>
      <c r="KU30" s="4">
        <v>5</v>
      </c>
      <c r="KV30" s="10">
        <v>0</v>
      </c>
      <c r="KX30" s="10">
        <v>25</v>
      </c>
      <c r="KY30" s="9">
        <v>5</v>
      </c>
      <c r="KZ30" s="10">
        <v>20</v>
      </c>
      <c r="LA30" s="9">
        <v>5</v>
      </c>
      <c r="LB30" s="10" t="s">
        <v>49</v>
      </c>
      <c r="LD30" s="37">
        <v>0</v>
      </c>
      <c r="LE30" s="17"/>
      <c r="LF30" s="37">
        <v>100</v>
      </c>
      <c r="LG30" s="9">
        <v>15</v>
      </c>
      <c r="LH30" s="37">
        <v>85</v>
      </c>
      <c r="LI30" s="9">
        <v>10</v>
      </c>
      <c r="LJ30" s="37">
        <v>5</v>
      </c>
      <c r="LK30" s="9">
        <v>5</v>
      </c>
      <c r="LL30" s="10">
        <v>0</v>
      </c>
      <c r="LN30" s="10">
        <v>120</v>
      </c>
      <c r="LO30" s="9">
        <v>35</v>
      </c>
      <c r="LP30" s="10">
        <v>75</v>
      </c>
      <c r="LQ30" s="9">
        <v>25</v>
      </c>
      <c r="LR30" s="10">
        <v>30</v>
      </c>
      <c r="LS30" s="9">
        <v>10</v>
      </c>
      <c r="LT30" s="37">
        <v>0</v>
      </c>
      <c r="LU30" s="17"/>
      <c r="LV30" s="37">
        <v>100</v>
      </c>
      <c r="LW30" s="9">
        <v>15</v>
      </c>
      <c r="LX30" s="37">
        <v>85</v>
      </c>
      <c r="LY30" s="9">
        <v>10</v>
      </c>
      <c r="LZ30" s="37">
        <v>15</v>
      </c>
      <c r="MA30" s="9">
        <v>5</v>
      </c>
    </row>
    <row r="31" spans="1:339" x14ac:dyDescent="0.25">
      <c r="A31" s="9" t="s">
        <v>161</v>
      </c>
      <c r="B31" s="1" t="s">
        <v>164</v>
      </c>
      <c r="C31" s="13" t="s">
        <v>66</v>
      </c>
      <c r="D31" s="1">
        <v>172.690763</v>
      </c>
      <c r="E31" s="1">
        <v>-43.505496000000001</v>
      </c>
      <c r="F31" s="1" t="s">
        <v>77</v>
      </c>
      <c r="G31" s="1" t="s">
        <v>82</v>
      </c>
      <c r="H31" s="1" t="s">
        <v>79</v>
      </c>
      <c r="I31" s="1" t="s">
        <v>82</v>
      </c>
      <c r="J31" s="1" t="s">
        <v>165</v>
      </c>
      <c r="K31" s="1" t="s">
        <v>90</v>
      </c>
      <c r="L31" s="1" t="s">
        <v>90</v>
      </c>
      <c r="M31" s="1" t="s">
        <v>90</v>
      </c>
      <c r="N31" s="1" t="s">
        <v>90</v>
      </c>
      <c r="O31" s="1">
        <v>2</v>
      </c>
      <c r="P31" s="13" t="s">
        <v>66</v>
      </c>
      <c r="Q31" s="1">
        <v>20</v>
      </c>
      <c r="R31" s="151" t="s">
        <v>17</v>
      </c>
      <c r="S31" s="22" t="s">
        <v>16</v>
      </c>
      <c r="T31" s="22" t="s">
        <v>16</v>
      </c>
      <c r="U31" s="22" t="s">
        <v>16</v>
      </c>
      <c r="V31" s="22" t="s">
        <v>16</v>
      </c>
      <c r="W31" s="22" t="s">
        <v>16</v>
      </c>
      <c r="X31" s="22" t="s">
        <v>16</v>
      </c>
      <c r="Y31" s="87">
        <v>0</v>
      </c>
      <c r="Z31" s="87">
        <v>0</v>
      </c>
      <c r="AA31" s="87">
        <v>0</v>
      </c>
      <c r="AB31" s="22" t="s">
        <v>90</v>
      </c>
      <c r="AC31" s="22" t="s">
        <v>90</v>
      </c>
      <c r="AD31" s="22" t="s">
        <v>90</v>
      </c>
      <c r="AE31" s="163" t="s">
        <v>19</v>
      </c>
      <c r="AF31" s="1" t="s">
        <v>16</v>
      </c>
      <c r="AG31" s="1" t="s">
        <v>16</v>
      </c>
      <c r="AH31" s="1" t="s">
        <v>16</v>
      </c>
      <c r="AI31" s="1" t="s">
        <v>91</v>
      </c>
      <c r="AJ31" s="1" t="s">
        <v>91</v>
      </c>
      <c r="AK31" s="1" t="s">
        <v>91</v>
      </c>
      <c r="AL31" s="90">
        <v>30</v>
      </c>
      <c r="AM31" s="90">
        <v>45</v>
      </c>
      <c r="AN31" s="90">
        <v>55</v>
      </c>
      <c r="AO31" s="84" t="s">
        <v>94</v>
      </c>
      <c r="AP31" s="84" t="s">
        <v>94</v>
      </c>
      <c r="AQ31" s="84" t="s">
        <v>93</v>
      </c>
      <c r="AR31" s="152" t="s">
        <v>19</v>
      </c>
      <c r="AS31" s="1" t="s">
        <v>16</v>
      </c>
      <c r="AT31" s="1" t="s">
        <v>16</v>
      </c>
      <c r="AU31" s="1" t="s">
        <v>16</v>
      </c>
      <c r="AV31" s="1" t="s">
        <v>108</v>
      </c>
      <c r="AW31" s="1" t="s">
        <v>107</v>
      </c>
      <c r="AX31" s="1" t="s">
        <v>91</v>
      </c>
      <c r="AY31" s="91">
        <v>15</v>
      </c>
      <c r="AZ31" s="91">
        <v>10</v>
      </c>
      <c r="BA31" s="90">
        <v>15</v>
      </c>
      <c r="BB31" s="84" t="s">
        <v>109</v>
      </c>
      <c r="BC31" s="84" t="s">
        <v>109</v>
      </c>
      <c r="BD31" s="1" t="s">
        <v>109</v>
      </c>
      <c r="BE31" s="163" t="s">
        <v>19</v>
      </c>
      <c r="BF31" s="1" t="s">
        <v>16</v>
      </c>
      <c r="BG31" s="1" t="s">
        <v>16</v>
      </c>
      <c r="BH31" s="1" t="s">
        <v>16</v>
      </c>
      <c r="BI31" s="1" t="s">
        <v>108</v>
      </c>
      <c r="BJ31" s="1" t="s">
        <v>107</v>
      </c>
      <c r="BK31" s="1" t="s">
        <v>91</v>
      </c>
      <c r="BL31" s="1" t="s">
        <v>49</v>
      </c>
      <c r="BM31" s="1" t="s">
        <v>49</v>
      </c>
      <c r="BN31" s="13">
        <v>10</v>
      </c>
      <c r="BO31" s="1" t="s">
        <v>95</v>
      </c>
      <c r="BP31" s="1" t="s">
        <v>95</v>
      </c>
      <c r="BQ31" s="1" t="s">
        <v>109</v>
      </c>
      <c r="BR31" s="1">
        <v>12</v>
      </c>
      <c r="BS31" s="1">
        <v>34</v>
      </c>
      <c r="BT31" s="1">
        <v>35</v>
      </c>
      <c r="BU31" s="1">
        <v>29</v>
      </c>
      <c r="BV31" s="111" t="s">
        <v>28</v>
      </c>
      <c r="BW31" s="111" t="s">
        <v>24</v>
      </c>
      <c r="BX31" s="111" t="s">
        <v>28</v>
      </c>
      <c r="BY31" s="111" t="s">
        <v>23</v>
      </c>
      <c r="BZ31" s="1">
        <v>1</v>
      </c>
      <c r="CA31" s="1">
        <v>19</v>
      </c>
      <c r="CB31" s="1">
        <v>14</v>
      </c>
      <c r="CC31" s="1">
        <v>12</v>
      </c>
      <c r="CD31" s="111" t="s">
        <v>23</v>
      </c>
      <c r="CE31" s="111" t="s">
        <v>24</v>
      </c>
      <c r="CF31" s="111" t="s">
        <v>23</v>
      </c>
      <c r="CG31" s="111" t="s">
        <v>23</v>
      </c>
      <c r="CH31" s="1">
        <v>0</v>
      </c>
      <c r="CI31" s="1">
        <v>7</v>
      </c>
      <c r="CJ31" s="1">
        <v>1</v>
      </c>
      <c r="CK31" s="1">
        <v>5</v>
      </c>
      <c r="CL31" s="1">
        <v>37</v>
      </c>
      <c r="CM31" s="1">
        <v>37</v>
      </c>
      <c r="CN31" s="1">
        <v>11</v>
      </c>
      <c r="CO31" s="1">
        <v>37</v>
      </c>
      <c r="CP31" s="111" t="s">
        <v>23</v>
      </c>
      <c r="CQ31" s="111" t="s">
        <v>24</v>
      </c>
      <c r="CR31" s="111" t="s">
        <v>24</v>
      </c>
      <c r="CS31" s="128" t="s">
        <v>24</v>
      </c>
      <c r="CT31" s="1">
        <v>0.18</v>
      </c>
      <c r="CU31" s="1">
        <v>0.37</v>
      </c>
      <c r="CV31" s="1">
        <v>0.25</v>
      </c>
      <c r="CW31" s="5">
        <v>0.3</v>
      </c>
      <c r="CX31" s="1">
        <v>1.5</v>
      </c>
      <c r="CY31" s="1">
        <v>1.5</v>
      </c>
      <c r="CZ31" s="1">
        <v>0.5</v>
      </c>
      <c r="DA31" s="1">
        <v>1.5</v>
      </c>
      <c r="DB31" s="1">
        <v>2.1</v>
      </c>
      <c r="DC31" s="1">
        <v>2.1</v>
      </c>
      <c r="DD31" s="1">
        <v>0.7</v>
      </c>
      <c r="DE31" s="1">
        <v>2.1</v>
      </c>
      <c r="DF31" s="6">
        <v>4</v>
      </c>
      <c r="DG31" s="1">
        <v>2.1</v>
      </c>
      <c r="DH31" s="1">
        <v>1.7</v>
      </c>
      <c r="DI31" s="1">
        <v>2.2000000000000002</v>
      </c>
      <c r="DJ31" s="1">
        <v>2.1</v>
      </c>
      <c r="DK31" s="1">
        <v>2.1</v>
      </c>
      <c r="DL31" s="6">
        <v>1</v>
      </c>
      <c r="DM31" s="1">
        <v>2.1</v>
      </c>
      <c r="DN31" s="1">
        <v>11.3</v>
      </c>
      <c r="DO31" s="1">
        <v>11.3</v>
      </c>
      <c r="DP31" s="1">
        <v>4.7</v>
      </c>
      <c r="DQ31" s="1">
        <v>11.3</v>
      </c>
      <c r="DR31" s="6">
        <f t="shared" si="1"/>
        <v>9.2000000000000011</v>
      </c>
      <c r="DS31" s="6">
        <f>DO31-DK31</f>
        <v>9.2000000000000011</v>
      </c>
      <c r="DT31" s="6">
        <f t="shared" ref="DT31:DU65" si="3">DP31-DL31</f>
        <v>3.7</v>
      </c>
      <c r="DU31" s="6">
        <f>DQ31-DM31</f>
        <v>9.2000000000000011</v>
      </c>
      <c r="DV31" s="1" t="s">
        <v>89</v>
      </c>
      <c r="DW31" s="1">
        <v>350</v>
      </c>
      <c r="DX31" s="2" t="s">
        <v>71</v>
      </c>
      <c r="DZ31" s="10" t="s">
        <v>71</v>
      </c>
      <c r="EA31" s="9"/>
      <c r="EB31" s="10" t="s">
        <v>71</v>
      </c>
      <c r="EC31" s="9"/>
      <c r="ED31" s="10" t="s">
        <v>71</v>
      </c>
      <c r="EF31" s="2">
        <v>0</v>
      </c>
      <c r="EH31" s="10">
        <v>13</v>
      </c>
      <c r="EI31" s="9">
        <v>4</v>
      </c>
      <c r="EJ31" s="10">
        <v>6.5</v>
      </c>
      <c r="EK31" s="9">
        <v>1.5</v>
      </c>
      <c r="EL31" s="10">
        <v>0.5</v>
      </c>
      <c r="EM31" s="9">
        <v>0.5</v>
      </c>
      <c r="EN31" s="10">
        <v>0</v>
      </c>
      <c r="EO31" s="9"/>
      <c r="EP31" s="10">
        <v>15</v>
      </c>
      <c r="EQ31" s="9">
        <v>5</v>
      </c>
      <c r="ER31" s="10">
        <v>5</v>
      </c>
      <c r="ES31" s="9">
        <v>5</v>
      </c>
      <c r="ET31" s="10" t="s">
        <v>49</v>
      </c>
      <c r="EV31" s="1" t="s">
        <v>89</v>
      </c>
      <c r="EW31" s="1">
        <v>350</v>
      </c>
      <c r="EX31" s="10" t="s">
        <v>71</v>
      </c>
      <c r="EY31" s="9"/>
      <c r="EZ31" s="10" t="s">
        <v>71</v>
      </c>
      <c r="FA31" s="9"/>
      <c r="FB31" s="10" t="s">
        <v>71</v>
      </c>
      <c r="FC31" s="9"/>
      <c r="FD31" s="10" t="s">
        <v>71</v>
      </c>
      <c r="FE31" s="9"/>
      <c r="FF31" s="2">
        <v>0</v>
      </c>
      <c r="FH31" s="2">
        <v>18</v>
      </c>
      <c r="FI31" s="1">
        <v>6</v>
      </c>
      <c r="FJ31" s="2">
        <v>4</v>
      </c>
      <c r="FK31" s="1">
        <v>1</v>
      </c>
      <c r="FL31" s="2">
        <v>1.5</v>
      </c>
      <c r="FM31" s="1">
        <v>0.5</v>
      </c>
      <c r="FN31" s="10">
        <v>0</v>
      </c>
      <c r="FO31" s="9"/>
      <c r="FP31" s="10">
        <v>20</v>
      </c>
      <c r="FQ31" s="9">
        <v>5</v>
      </c>
      <c r="FR31" s="10">
        <v>5</v>
      </c>
      <c r="FS31" s="9">
        <v>5</v>
      </c>
      <c r="FT31" s="10" t="s">
        <v>49</v>
      </c>
      <c r="FV31" s="1" t="s">
        <v>89</v>
      </c>
      <c r="FW31" s="1">
        <v>350</v>
      </c>
      <c r="FX31" s="2" t="s">
        <v>71</v>
      </c>
      <c r="FZ31" s="10" t="s">
        <v>71</v>
      </c>
      <c r="GA31" s="9"/>
      <c r="GB31" s="10" t="s">
        <v>71</v>
      </c>
      <c r="GC31" s="9"/>
      <c r="GD31" s="10" t="s">
        <v>71</v>
      </c>
      <c r="GF31" s="2">
        <v>0</v>
      </c>
      <c r="GH31" s="2">
        <v>21</v>
      </c>
      <c r="GI31" s="1">
        <v>7</v>
      </c>
      <c r="GJ31" s="2">
        <v>8</v>
      </c>
      <c r="GK31" s="1">
        <v>2</v>
      </c>
      <c r="GL31" s="2">
        <v>6</v>
      </c>
      <c r="GM31" s="1">
        <v>2</v>
      </c>
      <c r="GN31" s="3">
        <v>0</v>
      </c>
      <c r="GO31" s="4"/>
      <c r="GP31" s="3">
        <v>20</v>
      </c>
      <c r="GQ31" s="4">
        <v>10</v>
      </c>
      <c r="GR31" s="3">
        <v>10</v>
      </c>
      <c r="GS31" s="4">
        <v>5</v>
      </c>
      <c r="GT31" s="3">
        <v>5</v>
      </c>
      <c r="GU31" s="4">
        <v>5</v>
      </c>
      <c r="HD31" s="10"/>
      <c r="HE31" s="9"/>
      <c r="KV31" s="10">
        <v>0</v>
      </c>
      <c r="KX31" s="25">
        <v>20</v>
      </c>
      <c r="KY31" s="23">
        <v>10</v>
      </c>
      <c r="KZ31" s="25">
        <v>10</v>
      </c>
      <c r="LA31" s="23">
        <v>5</v>
      </c>
      <c r="LB31" s="10">
        <v>5</v>
      </c>
      <c r="LC31" s="9">
        <v>5</v>
      </c>
      <c r="LD31" s="37" t="s">
        <v>66</v>
      </c>
      <c r="LE31" s="17"/>
      <c r="LF31" s="37" t="s">
        <v>66</v>
      </c>
      <c r="LH31" s="37" t="s">
        <v>66</v>
      </c>
      <c r="LJ31" s="37" t="s">
        <v>66</v>
      </c>
      <c r="LL31" s="10">
        <v>0</v>
      </c>
      <c r="LN31" s="10">
        <v>50</v>
      </c>
      <c r="LO31" s="9">
        <v>15</v>
      </c>
      <c r="LP31" s="10">
        <v>80</v>
      </c>
      <c r="LQ31" s="9">
        <v>20</v>
      </c>
      <c r="LR31" s="10">
        <v>60</v>
      </c>
      <c r="LS31" s="9">
        <v>15</v>
      </c>
      <c r="LT31" s="37" t="s">
        <v>66</v>
      </c>
      <c r="LU31" s="17"/>
      <c r="LV31" s="37" t="s">
        <v>66</v>
      </c>
      <c r="LX31" s="37" t="s">
        <v>66</v>
      </c>
      <c r="LZ31" s="37" t="s">
        <v>66</v>
      </c>
    </row>
    <row r="32" spans="1:339" x14ac:dyDescent="0.25">
      <c r="A32" s="9" t="s">
        <v>163</v>
      </c>
      <c r="B32" s="1" t="s">
        <v>167</v>
      </c>
      <c r="C32" s="13" t="s">
        <v>66</v>
      </c>
      <c r="D32" s="8">
        <v>172.66066000000001</v>
      </c>
      <c r="E32" s="8">
        <v>-43.504339999999999</v>
      </c>
      <c r="F32" s="1" t="s">
        <v>77</v>
      </c>
      <c r="G32" s="1" t="s">
        <v>79</v>
      </c>
      <c r="H32" s="1" t="s">
        <v>79</v>
      </c>
      <c r="I32" s="1" t="s">
        <v>82</v>
      </c>
      <c r="J32" s="1" t="s">
        <v>165</v>
      </c>
      <c r="K32" s="1" t="s">
        <v>90</v>
      </c>
      <c r="L32" s="1" t="s">
        <v>90</v>
      </c>
      <c r="M32" s="1" t="s">
        <v>90</v>
      </c>
      <c r="N32" s="1" t="s">
        <v>90</v>
      </c>
      <c r="O32" s="1">
        <v>1</v>
      </c>
      <c r="P32" s="1">
        <v>5.4</v>
      </c>
      <c r="Q32" s="1">
        <v>20</v>
      </c>
      <c r="R32" s="151" t="s">
        <v>17</v>
      </c>
      <c r="S32" s="22" t="s">
        <v>16</v>
      </c>
      <c r="T32" s="22" t="s">
        <v>16</v>
      </c>
      <c r="U32" s="22" t="s">
        <v>16</v>
      </c>
      <c r="V32" s="22" t="s">
        <v>16</v>
      </c>
      <c r="W32" s="22" t="s">
        <v>16</v>
      </c>
      <c r="X32" s="22" t="s">
        <v>16</v>
      </c>
      <c r="Y32" s="87">
        <v>0</v>
      </c>
      <c r="Z32" s="87">
        <v>0</v>
      </c>
      <c r="AA32" s="87">
        <v>0</v>
      </c>
      <c r="AB32" s="22" t="s">
        <v>90</v>
      </c>
      <c r="AC32" s="22" t="s">
        <v>90</v>
      </c>
      <c r="AD32" s="22" t="s">
        <v>90</v>
      </c>
      <c r="AE32" s="163" t="s">
        <v>19</v>
      </c>
      <c r="AF32" s="1" t="s">
        <v>16</v>
      </c>
      <c r="AG32" s="1" t="s">
        <v>91</v>
      </c>
      <c r="AH32" s="1" t="s">
        <v>91</v>
      </c>
      <c r="AI32" s="1" t="s">
        <v>91</v>
      </c>
      <c r="AJ32" s="1" t="s">
        <v>91</v>
      </c>
      <c r="AK32" s="1" t="s">
        <v>91</v>
      </c>
      <c r="AL32" s="90">
        <v>10</v>
      </c>
      <c r="AM32" s="90">
        <v>15</v>
      </c>
      <c r="AN32" s="90">
        <v>30</v>
      </c>
      <c r="AO32" s="1" t="s">
        <v>109</v>
      </c>
      <c r="AP32" s="1" t="s">
        <v>109</v>
      </c>
      <c r="AQ32" s="1" t="s">
        <v>94</v>
      </c>
      <c r="AR32" s="152" t="s">
        <v>19</v>
      </c>
      <c r="AS32" s="1" t="s">
        <v>16</v>
      </c>
      <c r="AT32" s="1" t="s">
        <v>91</v>
      </c>
      <c r="AU32" s="1" t="s">
        <v>91</v>
      </c>
      <c r="AV32" s="1" t="s">
        <v>91</v>
      </c>
      <c r="AW32" s="1" t="s">
        <v>91</v>
      </c>
      <c r="AX32" s="1" t="s">
        <v>91</v>
      </c>
      <c r="AY32" s="90">
        <v>30</v>
      </c>
      <c r="AZ32" s="90">
        <v>35</v>
      </c>
      <c r="BA32" s="90">
        <v>30</v>
      </c>
      <c r="BB32" s="1" t="s">
        <v>94</v>
      </c>
      <c r="BC32" s="1" t="s">
        <v>94</v>
      </c>
      <c r="BD32" s="1" t="s">
        <v>94</v>
      </c>
      <c r="BE32" s="163" t="s">
        <v>19</v>
      </c>
      <c r="BF32" s="1" t="s">
        <v>16</v>
      </c>
      <c r="BG32" s="1" t="s">
        <v>106</v>
      </c>
      <c r="BH32" s="1" t="s">
        <v>106</v>
      </c>
      <c r="BI32" s="1" t="s">
        <v>108</v>
      </c>
      <c r="BJ32" s="1" t="s">
        <v>107</v>
      </c>
      <c r="BK32" s="1" t="s">
        <v>107</v>
      </c>
      <c r="BL32" s="1" t="s">
        <v>49</v>
      </c>
      <c r="BM32" s="1" t="s">
        <v>49</v>
      </c>
      <c r="BN32" s="1" t="s">
        <v>49</v>
      </c>
      <c r="BO32" s="1" t="s">
        <v>95</v>
      </c>
      <c r="BP32" s="1" t="s">
        <v>95</v>
      </c>
      <c r="BQ32" s="1" t="s">
        <v>95</v>
      </c>
      <c r="BR32" s="1">
        <v>0</v>
      </c>
      <c r="BS32" s="1">
        <v>1</v>
      </c>
      <c r="BT32" s="1">
        <v>0</v>
      </c>
      <c r="BU32" s="1">
        <v>1</v>
      </c>
      <c r="BV32" s="111" t="s">
        <v>23</v>
      </c>
      <c r="BW32" s="111" t="s">
        <v>24</v>
      </c>
      <c r="BX32" s="111" t="s">
        <v>24</v>
      </c>
      <c r="BY32" s="111" t="s">
        <v>24</v>
      </c>
      <c r="BZ32" s="1">
        <v>0</v>
      </c>
      <c r="CA32" s="1">
        <v>1</v>
      </c>
      <c r="CB32" s="1">
        <v>0</v>
      </c>
      <c r="CC32" s="1">
        <v>0</v>
      </c>
      <c r="CD32" s="111" t="s">
        <v>23</v>
      </c>
      <c r="CE32" s="111" t="s">
        <v>24</v>
      </c>
      <c r="CF32" s="111" t="s">
        <v>24</v>
      </c>
      <c r="CG32" s="111" t="s">
        <v>24</v>
      </c>
      <c r="CH32" s="1">
        <v>1</v>
      </c>
      <c r="CI32" s="1">
        <v>6</v>
      </c>
      <c r="CJ32" s="1">
        <v>1</v>
      </c>
      <c r="CK32" s="1">
        <v>1</v>
      </c>
      <c r="CL32" s="1">
        <v>87</v>
      </c>
      <c r="CM32" s="1">
        <v>86</v>
      </c>
      <c r="CN32" s="1">
        <v>83</v>
      </c>
      <c r="CO32" s="1">
        <v>83</v>
      </c>
      <c r="CP32" s="1" t="s">
        <v>23</v>
      </c>
      <c r="CQ32" s="1" t="s">
        <v>24</v>
      </c>
      <c r="CR32" s="1" t="s">
        <v>24</v>
      </c>
      <c r="CS32" s="1" t="s">
        <v>24</v>
      </c>
      <c r="CT32" s="1">
        <v>0.19</v>
      </c>
      <c r="CU32" s="1">
        <v>0.35</v>
      </c>
      <c r="CV32" s="5">
        <v>0.2</v>
      </c>
      <c r="CW32" s="1">
        <v>0.27</v>
      </c>
      <c r="CX32" s="1">
        <v>1.8</v>
      </c>
      <c r="CY32" s="1">
        <v>1.7</v>
      </c>
      <c r="CZ32" s="1">
        <v>1.3</v>
      </c>
      <c r="DA32" s="6">
        <v>1</v>
      </c>
      <c r="DB32" s="1">
        <v>1.8</v>
      </c>
      <c r="DC32" s="1">
        <v>1.7</v>
      </c>
      <c r="DD32" s="1">
        <v>1.5</v>
      </c>
      <c r="DE32" s="1">
        <v>1.4</v>
      </c>
      <c r="DF32" s="1" t="s">
        <v>156</v>
      </c>
      <c r="DG32" s="57" t="s">
        <v>243</v>
      </c>
      <c r="DH32" s="57" t="s">
        <v>156</v>
      </c>
      <c r="DI32" s="1" t="s">
        <v>156</v>
      </c>
      <c r="DJ32" s="1">
        <v>1.8</v>
      </c>
      <c r="DK32" s="1">
        <v>1.7</v>
      </c>
      <c r="DL32" s="1">
        <v>1.4</v>
      </c>
      <c r="DM32" s="1">
        <v>1.4</v>
      </c>
      <c r="DN32" s="6">
        <v>15</v>
      </c>
      <c r="DO32" s="6">
        <v>15</v>
      </c>
      <c r="DP32" s="6">
        <v>15</v>
      </c>
      <c r="DQ32" s="6">
        <v>15</v>
      </c>
      <c r="DR32" s="6">
        <f t="shared" si="1"/>
        <v>13.2</v>
      </c>
      <c r="DS32" s="6">
        <f>DO32-DK32</f>
        <v>13.3</v>
      </c>
      <c r="DT32" s="6">
        <f t="shared" si="3"/>
        <v>13.6</v>
      </c>
      <c r="DU32" s="6">
        <f t="shared" si="3"/>
        <v>13.6</v>
      </c>
      <c r="DV32" s="1" t="s">
        <v>89</v>
      </c>
      <c r="DW32" s="13" t="s">
        <v>66</v>
      </c>
      <c r="DX32" s="2" t="s">
        <v>71</v>
      </c>
      <c r="DZ32" s="10" t="s">
        <v>71</v>
      </c>
      <c r="EA32" s="9"/>
      <c r="EB32" s="10" t="s">
        <v>71</v>
      </c>
      <c r="EC32" s="9"/>
      <c r="ED32" s="10" t="s">
        <v>71</v>
      </c>
      <c r="EF32" s="2">
        <v>0</v>
      </c>
      <c r="EH32" s="2">
        <v>13</v>
      </c>
      <c r="EI32" s="1">
        <v>4</v>
      </c>
      <c r="EJ32" s="2">
        <v>16.5</v>
      </c>
      <c r="EK32" s="1">
        <v>3.5</v>
      </c>
      <c r="EL32" s="2" t="s">
        <v>100</v>
      </c>
      <c r="EN32" s="10">
        <v>0</v>
      </c>
      <c r="EO32" s="9"/>
      <c r="EP32" s="10">
        <v>15</v>
      </c>
      <c r="EQ32" s="9">
        <v>5</v>
      </c>
      <c r="ER32" s="10">
        <v>15</v>
      </c>
      <c r="ES32" s="9">
        <v>5</v>
      </c>
      <c r="ET32" s="10" t="s">
        <v>49</v>
      </c>
      <c r="EU32" s="9"/>
      <c r="EV32" s="1" t="s">
        <v>89</v>
      </c>
      <c r="EW32" s="13" t="s">
        <v>66</v>
      </c>
      <c r="EZ32" s="10" t="s">
        <v>71</v>
      </c>
      <c r="FA32" s="9"/>
      <c r="FB32" s="10" t="s">
        <v>71</v>
      </c>
      <c r="FC32" s="9"/>
      <c r="FD32" s="10" t="s">
        <v>71</v>
      </c>
      <c r="FE32" s="9"/>
      <c r="FF32" s="2">
        <v>0</v>
      </c>
      <c r="FH32" s="2">
        <v>11.5</v>
      </c>
      <c r="FI32" s="1">
        <v>3.5</v>
      </c>
      <c r="FJ32" s="2">
        <v>12.5</v>
      </c>
      <c r="FK32" s="1">
        <v>2.5</v>
      </c>
      <c r="FL32" s="2" t="s">
        <v>100</v>
      </c>
      <c r="FN32" s="2">
        <v>0</v>
      </c>
      <c r="FO32" s="9"/>
      <c r="FP32" s="10">
        <v>10</v>
      </c>
      <c r="FQ32" s="9">
        <v>5</v>
      </c>
      <c r="FR32" s="10">
        <v>15</v>
      </c>
      <c r="FS32" s="9">
        <v>5</v>
      </c>
      <c r="FT32" s="10" t="s">
        <v>49</v>
      </c>
      <c r="FU32" s="9"/>
      <c r="FV32" s="1" t="s">
        <v>89</v>
      </c>
      <c r="FW32" s="13" t="s">
        <v>66</v>
      </c>
      <c r="FX32" s="10" t="s">
        <v>71</v>
      </c>
      <c r="FY32" s="9"/>
      <c r="FZ32" s="10" t="s">
        <v>71</v>
      </c>
      <c r="GA32" s="9"/>
      <c r="GB32" s="10" t="s">
        <v>71</v>
      </c>
      <c r="GC32" s="9"/>
      <c r="GD32" s="10" t="s">
        <v>71</v>
      </c>
      <c r="GE32" s="9"/>
      <c r="GF32" s="2">
        <v>0</v>
      </c>
      <c r="GH32" s="2">
        <v>19</v>
      </c>
      <c r="GI32" s="1">
        <v>6</v>
      </c>
      <c r="GJ32" s="2">
        <v>10</v>
      </c>
      <c r="GK32" s="1">
        <v>2</v>
      </c>
      <c r="GL32" s="2">
        <v>0.5</v>
      </c>
      <c r="GM32" s="1">
        <v>0.5</v>
      </c>
      <c r="GN32" s="3">
        <v>0</v>
      </c>
      <c r="GO32" s="4"/>
      <c r="GP32" s="3">
        <v>20</v>
      </c>
      <c r="GQ32" s="4">
        <v>5</v>
      </c>
      <c r="GR32" s="3">
        <v>10</v>
      </c>
      <c r="GS32" s="4">
        <v>5</v>
      </c>
      <c r="GT32" s="3" t="s">
        <v>49</v>
      </c>
      <c r="GU32" s="4"/>
      <c r="HD32" s="10"/>
      <c r="HE32" s="9"/>
      <c r="JV32" s="1" t="s">
        <v>110</v>
      </c>
      <c r="JW32" s="13" t="s">
        <v>66</v>
      </c>
      <c r="JX32" s="25" t="s">
        <v>71</v>
      </c>
      <c r="JY32" s="23"/>
      <c r="JZ32" s="25" t="s">
        <v>71</v>
      </c>
      <c r="KA32" s="23"/>
      <c r="KB32" s="25" t="s">
        <v>71</v>
      </c>
      <c r="KC32" s="23"/>
      <c r="KD32" s="25" t="s">
        <v>71</v>
      </c>
      <c r="KE32" s="23"/>
      <c r="KF32" s="10">
        <v>0</v>
      </c>
      <c r="KG32" s="23"/>
      <c r="KH32" s="25">
        <v>52</v>
      </c>
      <c r="KI32" s="23">
        <v>12</v>
      </c>
      <c r="KJ32" s="25">
        <v>32</v>
      </c>
      <c r="KK32" s="23">
        <v>9</v>
      </c>
      <c r="KL32" s="25">
        <v>3.5</v>
      </c>
      <c r="KM32" s="23">
        <v>0.5</v>
      </c>
      <c r="KN32" s="10">
        <v>0</v>
      </c>
      <c r="KO32" s="23"/>
      <c r="KP32" s="25">
        <v>50</v>
      </c>
      <c r="KQ32" s="23">
        <v>10</v>
      </c>
      <c r="KR32" s="25">
        <v>30</v>
      </c>
      <c r="KS32" s="23">
        <v>10</v>
      </c>
      <c r="KT32" s="25">
        <v>5</v>
      </c>
      <c r="KU32" s="23">
        <v>5</v>
      </c>
      <c r="KV32" s="10">
        <v>0</v>
      </c>
      <c r="KX32" s="25">
        <v>20</v>
      </c>
      <c r="KY32" s="23">
        <v>5</v>
      </c>
      <c r="KZ32" s="25">
        <v>10</v>
      </c>
      <c r="LA32" s="23">
        <v>5</v>
      </c>
      <c r="LB32" s="25" t="s">
        <v>49</v>
      </c>
      <c r="LC32" s="23"/>
      <c r="LD32" s="10">
        <v>0</v>
      </c>
      <c r="LF32" s="25">
        <v>50</v>
      </c>
      <c r="LG32" s="23">
        <v>10</v>
      </c>
      <c r="LH32" s="25">
        <v>30</v>
      </c>
      <c r="LI32" s="23">
        <v>10</v>
      </c>
      <c r="LJ32" s="25">
        <v>5</v>
      </c>
      <c r="LK32" s="23">
        <v>5</v>
      </c>
      <c r="LL32" s="10">
        <v>0</v>
      </c>
      <c r="LN32" s="10">
        <v>50</v>
      </c>
      <c r="LO32" s="9">
        <v>15</v>
      </c>
      <c r="LP32" s="10">
        <v>25</v>
      </c>
      <c r="LQ32" s="9">
        <v>5</v>
      </c>
      <c r="LR32" s="10">
        <v>30</v>
      </c>
      <c r="LS32" s="9">
        <v>10</v>
      </c>
      <c r="LT32" s="10">
        <v>0</v>
      </c>
      <c r="LV32" s="10">
        <v>50</v>
      </c>
      <c r="LW32" s="9">
        <v>10</v>
      </c>
      <c r="LX32" s="10">
        <v>30</v>
      </c>
      <c r="LY32" s="9">
        <v>10</v>
      </c>
      <c r="LZ32" s="10">
        <v>30</v>
      </c>
      <c r="MA32" s="9">
        <v>5</v>
      </c>
    </row>
    <row r="33" spans="1:339" x14ac:dyDescent="0.25">
      <c r="A33" s="9" t="s">
        <v>162</v>
      </c>
      <c r="B33" s="1" t="s">
        <v>169</v>
      </c>
      <c r="C33" s="13" t="s">
        <v>66</v>
      </c>
      <c r="D33" s="1">
        <v>172.61754099999999</v>
      </c>
      <c r="E33" s="1">
        <v>-43.554034999999999</v>
      </c>
      <c r="F33" s="1" t="s">
        <v>88</v>
      </c>
      <c r="G33" s="1" t="s">
        <v>82</v>
      </c>
      <c r="H33" s="1" t="s">
        <v>79</v>
      </c>
      <c r="I33" s="1" t="s">
        <v>82</v>
      </c>
      <c r="J33" s="1" t="s">
        <v>165</v>
      </c>
      <c r="K33" s="1" t="s">
        <v>90</v>
      </c>
      <c r="L33" s="1" t="s">
        <v>90</v>
      </c>
      <c r="M33" s="1" t="s">
        <v>90</v>
      </c>
      <c r="N33" s="1" t="s">
        <v>90</v>
      </c>
      <c r="O33" s="1">
        <v>2</v>
      </c>
      <c r="P33" s="6">
        <v>9.85</v>
      </c>
      <c r="Q33" s="1">
        <v>20</v>
      </c>
      <c r="R33" s="151" t="s">
        <v>17</v>
      </c>
      <c r="S33" s="22" t="s">
        <v>16</v>
      </c>
      <c r="T33" s="22" t="s">
        <v>16</v>
      </c>
      <c r="U33" s="22" t="s">
        <v>16</v>
      </c>
      <c r="V33" s="22" t="s">
        <v>16</v>
      </c>
      <c r="W33" s="22" t="s">
        <v>16</v>
      </c>
      <c r="X33" s="22" t="s">
        <v>16</v>
      </c>
      <c r="Y33" s="87">
        <v>0</v>
      </c>
      <c r="Z33" s="87">
        <v>0</v>
      </c>
      <c r="AA33" s="87">
        <v>0</v>
      </c>
      <c r="AB33" s="22" t="s">
        <v>90</v>
      </c>
      <c r="AC33" s="22" t="s">
        <v>90</v>
      </c>
      <c r="AD33" s="22" t="s">
        <v>90</v>
      </c>
      <c r="AE33" s="163" t="s">
        <v>19</v>
      </c>
      <c r="AF33" s="1" t="s">
        <v>16</v>
      </c>
      <c r="AG33" s="1" t="s">
        <v>16</v>
      </c>
      <c r="AH33" s="1" t="s">
        <v>16</v>
      </c>
      <c r="AI33" s="1" t="s">
        <v>16</v>
      </c>
      <c r="AJ33" s="84" t="s">
        <v>107</v>
      </c>
      <c r="AK33" s="1" t="s">
        <v>91</v>
      </c>
      <c r="AL33" s="91">
        <v>0</v>
      </c>
      <c r="AM33" s="90">
        <v>10</v>
      </c>
      <c r="AN33" s="91">
        <v>20</v>
      </c>
      <c r="AO33" s="1" t="s">
        <v>90</v>
      </c>
      <c r="AP33" s="1" t="s">
        <v>109</v>
      </c>
      <c r="AQ33" s="1" t="s">
        <v>109</v>
      </c>
      <c r="AR33" s="151" t="s">
        <v>17</v>
      </c>
      <c r="AS33" s="22" t="s">
        <v>16</v>
      </c>
      <c r="AT33" s="22" t="s">
        <v>16</v>
      </c>
      <c r="AU33" s="22" t="s">
        <v>16</v>
      </c>
      <c r="AV33" s="22" t="s">
        <v>16</v>
      </c>
      <c r="AW33" s="22" t="s">
        <v>108</v>
      </c>
      <c r="AX33" s="22" t="s">
        <v>107</v>
      </c>
      <c r="AY33" s="96">
        <v>0</v>
      </c>
      <c r="AZ33" s="96" t="s">
        <v>49</v>
      </c>
      <c r="BA33" s="96" t="s">
        <v>49</v>
      </c>
      <c r="BB33" s="22" t="s">
        <v>90</v>
      </c>
      <c r="BC33" s="22" t="s">
        <v>95</v>
      </c>
      <c r="BD33" s="22" t="s">
        <v>95</v>
      </c>
      <c r="BE33" s="162" t="s">
        <v>17</v>
      </c>
      <c r="BF33" s="22" t="s">
        <v>16</v>
      </c>
      <c r="BG33" s="22" t="s">
        <v>16</v>
      </c>
      <c r="BH33" s="22" t="s">
        <v>16</v>
      </c>
      <c r="BI33" s="22" t="s">
        <v>16</v>
      </c>
      <c r="BJ33" s="22" t="s">
        <v>16</v>
      </c>
      <c r="BK33" s="22" t="s">
        <v>16</v>
      </c>
      <c r="BL33" s="22">
        <v>0</v>
      </c>
      <c r="BM33" s="22">
        <v>0</v>
      </c>
      <c r="BN33" s="22">
        <v>0</v>
      </c>
      <c r="BO33" s="22" t="s">
        <v>90</v>
      </c>
      <c r="BP33" s="22" t="s">
        <v>90</v>
      </c>
      <c r="BQ33" s="22" t="s">
        <v>90</v>
      </c>
      <c r="BR33" s="1">
        <v>22</v>
      </c>
      <c r="BS33" s="1">
        <v>31</v>
      </c>
      <c r="BT33" s="1">
        <v>12</v>
      </c>
      <c r="BU33" s="1">
        <v>5</v>
      </c>
      <c r="BV33" s="111" t="s">
        <v>28</v>
      </c>
      <c r="BW33" s="111" t="s">
        <v>28</v>
      </c>
      <c r="BX33" s="111" t="s">
        <v>23</v>
      </c>
      <c r="BY33" s="111" t="s">
        <v>23</v>
      </c>
      <c r="BZ33" s="1">
        <v>8</v>
      </c>
      <c r="CA33" s="1">
        <v>18</v>
      </c>
      <c r="CB33" s="1">
        <v>3</v>
      </c>
      <c r="CC33" s="1">
        <v>0</v>
      </c>
      <c r="CD33" s="111" t="s">
        <v>28</v>
      </c>
      <c r="CE33" s="111" t="s">
        <v>28</v>
      </c>
      <c r="CF33" s="111" t="s">
        <v>24</v>
      </c>
      <c r="CG33" s="111" t="s">
        <v>23</v>
      </c>
      <c r="CH33" s="1">
        <v>2</v>
      </c>
      <c r="CI33" s="1">
        <v>2</v>
      </c>
      <c r="CJ33" s="1">
        <v>1</v>
      </c>
      <c r="CK33" s="1">
        <v>0</v>
      </c>
      <c r="CL33" s="1">
        <v>25</v>
      </c>
      <c r="CM33" s="1">
        <v>25</v>
      </c>
      <c r="CN33" s="1">
        <v>25</v>
      </c>
      <c r="CO33" s="1">
        <v>25</v>
      </c>
      <c r="CP33" s="111" t="s">
        <v>23</v>
      </c>
      <c r="CQ33" s="111" t="s">
        <v>24</v>
      </c>
      <c r="CR33" s="111" t="s">
        <v>24</v>
      </c>
      <c r="CS33" s="84" t="s">
        <v>23</v>
      </c>
      <c r="CT33" s="1">
        <v>0.23</v>
      </c>
      <c r="CU33" s="1">
        <v>0.42</v>
      </c>
      <c r="CV33" s="5">
        <v>0.2</v>
      </c>
      <c r="CW33" s="1">
        <v>0.16</v>
      </c>
      <c r="CX33" s="1">
        <v>0.5</v>
      </c>
      <c r="CY33" s="1">
        <v>0.5</v>
      </c>
      <c r="CZ33" s="1">
        <v>0.5</v>
      </c>
      <c r="DA33" s="1">
        <v>0.5</v>
      </c>
      <c r="DB33" s="6">
        <v>1</v>
      </c>
      <c r="DC33" s="6">
        <v>1</v>
      </c>
      <c r="DD33" s="6">
        <v>1</v>
      </c>
      <c r="DE33" s="6">
        <v>1</v>
      </c>
      <c r="DF33" s="1">
        <v>2.4</v>
      </c>
      <c r="DG33" s="6">
        <v>1</v>
      </c>
      <c r="DH33" s="1">
        <v>3.6</v>
      </c>
      <c r="DI33" s="58" t="s">
        <v>168</v>
      </c>
      <c r="DJ33" s="129">
        <v>1</v>
      </c>
      <c r="DK33" s="129">
        <v>1</v>
      </c>
      <c r="DL33" s="129">
        <v>1</v>
      </c>
      <c r="DM33" s="129">
        <v>1</v>
      </c>
      <c r="DN33" s="58">
        <v>1.8</v>
      </c>
      <c r="DO33" s="58">
        <v>1.8</v>
      </c>
      <c r="DP33" s="58">
        <v>1.8</v>
      </c>
      <c r="DQ33" s="58">
        <v>1.8</v>
      </c>
      <c r="DR33" s="6">
        <f t="shared" si="1"/>
        <v>0.8</v>
      </c>
      <c r="DS33" s="6">
        <f t="shared" si="1"/>
        <v>0.8</v>
      </c>
      <c r="DT33" s="6">
        <f t="shared" si="3"/>
        <v>0.8</v>
      </c>
      <c r="DU33" s="6">
        <f t="shared" si="3"/>
        <v>0.8</v>
      </c>
      <c r="DV33" s="1" t="s">
        <v>89</v>
      </c>
      <c r="DW33" s="1">
        <v>150</v>
      </c>
      <c r="DX33" s="2" t="s">
        <v>16</v>
      </c>
      <c r="DZ33" s="2" t="s">
        <v>16</v>
      </c>
      <c r="EB33" s="10" t="s">
        <v>71</v>
      </c>
      <c r="EC33" s="9"/>
      <c r="ED33" s="10" t="s">
        <v>71</v>
      </c>
      <c r="EE33" s="9"/>
      <c r="EF33" s="2">
        <v>0</v>
      </c>
      <c r="EH33" s="2">
        <v>0</v>
      </c>
      <c r="EJ33" s="2">
        <v>0</v>
      </c>
      <c r="EL33" s="2">
        <v>0</v>
      </c>
      <c r="EN33" s="2">
        <v>0</v>
      </c>
      <c r="EP33" s="2">
        <v>0</v>
      </c>
      <c r="ER33" s="2">
        <v>0</v>
      </c>
      <c r="ET33" s="2">
        <v>0</v>
      </c>
      <c r="EV33" s="1" t="s">
        <v>89</v>
      </c>
      <c r="EW33" s="1">
        <v>150</v>
      </c>
      <c r="EX33" s="2" t="s">
        <v>16</v>
      </c>
      <c r="EZ33" s="2" t="s">
        <v>16</v>
      </c>
      <c r="FB33" s="10" t="s">
        <v>71</v>
      </c>
      <c r="FC33" s="9"/>
      <c r="FD33" s="10" t="s">
        <v>71</v>
      </c>
      <c r="FE33" s="9"/>
      <c r="FF33" s="2">
        <v>0</v>
      </c>
      <c r="FH33" s="2">
        <v>14</v>
      </c>
      <c r="FI33" s="1">
        <v>5</v>
      </c>
      <c r="FJ33" s="2" t="s">
        <v>100</v>
      </c>
      <c r="FL33" s="2">
        <v>0</v>
      </c>
      <c r="FN33" s="3">
        <v>0</v>
      </c>
      <c r="FO33" s="4"/>
      <c r="FP33" s="3">
        <v>15</v>
      </c>
      <c r="FQ33" s="4">
        <v>5</v>
      </c>
      <c r="FR33" s="3" t="s">
        <v>49</v>
      </c>
      <c r="FS33" s="4"/>
      <c r="FT33" s="3">
        <v>0</v>
      </c>
      <c r="FU33" s="4"/>
      <c r="FV33" s="1" t="s">
        <v>89</v>
      </c>
      <c r="FW33" s="1">
        <v>150</v>
      </c>
      <c r="FX33" s="2" t="s">
        <v>16</v>
      </c>
      <c r="FZ33" s="2" t="s">
        <v>16</v>
      </c>
      <c r="GB33" s="10" t="s">
        <v>71</v>
      </c>
      <c r="GC33" s="9"/>
      <c r="GD33" s="10" t="s">
        <v>71</v>
      </c>
      <c r="GE33" s="9"/>
      <c r="GF33" s="2">
        <v>0</v>
      </c>
      <c r="GH33" s="2">
        <v>8</v>
      </c>
      <c r="GI33" s="1">
        <v>3</v>
      </c>
      <c r="GJ33" s="2">
        <v>0.5</v>
      </c>
      <c r="GK33" s="1">
        <v>0.5</v>
      </c>
      <c r="GL33" s="2">
        <v>0</v>
      </c>
      <c r="GN33" s="2">
        <v>0</v>
      </c>
      <c r="GP33" s="2">
        <v>10</v>
      </c>
      <c r="GQ33" s="1">
        <v>5</v>
      </c>
      <c r="GR33" s="2" t="s">
        <v>49</v>
      </c>
      <c r="GT33" s="2">
        <v>0</v>
      </c>
      <c r="HD33" s="10"/>
      <c r="HE33" s="9"/>
      <c r="KV33" s="10">
        <v>0</v>
      </c>
      <c r="KX33" s="10">
        <v>15</v>
      </c>
      <c r="KY33" s="9">
        <v>5</v>
      </c>
      <c r="KZ33" s="10" t="s">
        <v>49</v>
      </c>
      <c r="LB33" s="10">
        <v>0</v>
      </c>
      <c r="LD33" s="37" t="s">
        <v>66</v>
      </c>
      <c r="LF33" s="37" t="s">
        <v>66</v>
      </c>
      <c r="LH33" s="37" t="s">
        <v>66</v>
      </c>
      <c r="LJ33" s="37" t="s">
        <v>66</v>
      </c>
      <c r="LL33" s="10">
        <v>0</v>
      </c>
      <c r="LN33" s="10">
        <v>70</v>
      </c>
      <c r="LO33" s="9">
        <v>15</v>
      </c>
      <c r="LP33" s="10">
        <v>35</v>
      </c>
      <c r="LQ33" s="9">
        <v>15</v>
      </c>
      <c r="LR33" s="10">
        <v>0</v>
      </c>
      <c r="LT33" s="37" t="s">
        <v>66</v>
      </c>
      <c r="LV33" s="37" t="s">
        <v>66</v>
      </c>
      <c r="LX33" s="37" t="s">
        <v>66</v>
      </c>
      <c r="LZ33" s="37" t="s">
        <v>66</v>
      </c>
    </row>
    <row r="34" spans="1:339" x14ac:dyDescent="0.25">
      <c r="A34" s="9" t="s">
        <v>170</v>
      </c>
      <c r="B34" s="1" t="s">
        <v>171</v>
      </c>
      <c r="C34" s="13" t="s">
        <v>172</v>
      </c>
      <c r="D34" s="1">
        <v>172.69366500000001</v>
      </c>
      <c r="E34" s="1">
        <v>-43.515402000000002</v>
      </c>
      <c r="F34" s="1" t="s">
        <v>77</v>
      </c>
      <c r="G34" s="1" t="s">
        <v>82</v>
      </c>
      <c r="H34" s="1" t="s">
        <v>79</v>
      </c>
      <c r="I34" s="1" t="s">
        <v>82</v>
      </c>
      <c r="J34" s="1" t="s">
        <v>36</v>
      </c>
      <c r="K34" s="1" t="s">
        <v>90</v>
      </c>
      <c r="L34" s="1" t="s">
        <v>90</v>
      </c>
      <c r="M34" s="1" t="s">
        <v>90</v>
      </c>
      <c r="N34" s="1" t="s">
        <v>90</v>
      </c>
      <c r="O34" s="13">
        <v>1</v>
      </c>
      <c r="P34" s="13" t="s">
        <v>66</v>
      </c>
      <c r="Q34" s="1">
        <v>20</v>
      </c>
      <c r="R34" s="151" t="s">
        <v>17</v>
      </c>
      <c r="S34" s="22" t="s">
        <v>16</v>
      </c>
      <c r="T34" s="22" t="s">
        <v>16</v>
      </c>
      <c r="U34" s="22" t="s">
        <v>16</v>
      </c>
      <c r="V34" s="22" t="s">
        <v>16</v>
      </c>
      <c r="W34" s="22" t="s">
        <v>16</v>
      </c>
      <c r="X34" s="22" t="s">
        <v>16</v>
      </c>
      <c r="Y34" s="87">
        <v>0</v>
      </c>
      <c r="Z34" s="87">
        <v>0</v>
      </c>
      <c r="AA34" s="87">
        <v>0</v>
      </c>
      <c r="AB34" s="22" t="s">
        <v>90</v>
      </c>
      <c r="AC34" s="22" t="s">
        <v>90</v>
      </c>
      <c r="AD34" s="22" t="s">
        <v>90</v>
      </c>
      <c r="AE34" s="163" t="s">
        <v>19</v>
      </c>
      <c r="AF34" s="1" t="s">
        <v>106</v>
      </c>
      <c r="AG34" s="1" t="s">
        <v>106</v>
      </c>
      <c r="AH34" s="1" t="s">
        <v>106</v>
      </c>
      <c r="AI34" s="84" t="s">
        <v>91</v>
      </c>
      <c r="AJ34" s="84" t="s">
        <v>107</v>
      </c>
      <c r="AK34" s="1" t="s">
        <v>107</v>
      </c>
      <c r="AL34" s="91">
        <v>50</v>
      </c>
      <c r="AM34" s="91">
        <v>50</v>
      </c>
      <c r="AN34" s="90">
        <v>25</v>
      </c>
      <c r="AO34" s="1" t="s">
        <v>93</v>
      </c>
      <c r="AP34" s="84" t="s">
        <v>93</v>
      </c>
      <c r="AQ34" s="84" t="s">
        <v>94</v>
      </c>
      <c r="AR34" s="152" t="s">
        <v>19</v>
      </c>
      <c r="AS34" s="1" t="s">
        <v>106</v>
      </c>
      <c r="AT34" s="1" t="s">
        <v>106</v>
      </c>
      <c r="AU34" s="1" t="s">
        <v>106</v>
      </c>
      <c r="AV34" s="84" t="s">
        <v>91</v>
      </c>
      <c r="AW34" s="1" t="s">
        <v>107</v>
      </c>
      <c r="AX34" s="1" t="s">
        <v>107</v>
      </c>
      <c r="AY34" s="96">
        <v>50</v>
      </c>
      <c r="AZ34" s="96">
        <v>35</v>
      </c>
      <c r="BA34" s="100">
        <v>20</v>
      </c>
      <c r="BB34" s="22" t="s">
        <v>93</v>
      </c>
      <c r="BC34" s="22" t="s">
        <v>94</v>
      </c>
      <c r="BD34" s="22" t="s">
        <v>109</v>
      </c>
      <c r="BE34" s="162" t="s">
        <v>17</v>
      </c>
      <c r="BF34" s="22" t="s">
        <v>16</v>
      </c>
      <c r="BG34" s="22" t="s">
        <v>16</v>
      </c>
      <c r="BH34" s="22" t="s">
        <v>16</v>
      </c>
      <c r="BI34" s="22" t="s">
        <v>16</v>
      </c>
      <c r="BJ34" s="22" t="s">
        <v>16</v>
      </c>
      <c r="BK34" s="22" t="s">
        <v>16</v>
      </c>
      <c r="BL34" s="22">
        <v>0</v>
      </c>
      <c r="BM34" s="22">
        <v>0</v>
      </c>
      <c r="BN34" s="22">
        <v>0</v>
      </c>
      <c r="BO34" s="22" t="s">
        <v>90</v>
      </c>
      <c r="BP34" s="22" t="s">
        <v>90</v>
      </c>
      <c r="BQ34" s="22" t="s">
        <v>90</v>
      </c>
      <c r="BR34" s="1">
        <v>2</v>
      </c>
      <c r="BS34" s="1">
        <v>16</v>
      </c>
      <c r="BT34" s="1">
        <v>8</v>
      </c>
      <c r="BU34" s="1">
        <v>14</v>
      </c>
      <c r="BV34" s="111" t="s">
        <v>23</v>
      </c>
      <c r="BW34" s="111" t="s">
        <v>24</v>
      </c>
      <c r="BX34" s="111" t="s">
        <v>24</v>
      </c>
      <c r="BY34" s="111" t="s">
        <v>28</v>
      </c>
      <c r="BZ34" s="1">
        <v>0</v>
      </c>
      <c r="CA34" s="1">
        <v>11</v>
      </c>
      <c r="CB34" s="1">
        <v>3</v>
      </c>
      <c r="CC34" s="1">
        <v>5</v>
      </c>
      <c r="CD34" s="111" t="s">
        <v>23</v>
      </c>
      <c r="CE34" s="111" t="s">
        <v>24</v>
      </c>
      <c r="CF34" s="111" t="s">
        <v>24</v>
      </c>
      <c r="CG34" s="111" t="s">
        <v>28</v>
      </c>
      <c r="CH34" s="1">
        <v>1</v>
      </c>
      <c r="CI34" s="1">
        <v>106</v>
      </c>
      <c r="CJ34" s="1">
        <v>20</v>
      </c>
      <c r="CK34" s="1">
        <v>13</v>
      </c>
      <c r="CL34" s="1">
        <v>15</v>
      </c>
      <c r="CM34" s="1">
        <v>15</v>
      </c>
      <c r="CN34" s="1">
        <v>15</v>
      </c>
      <c r="CO34" s="1">
        <v>6</v>
      </c>
      <c r="CP34" s="1" t="s">
        <v>23</v>
      </c>
      <c r="CQ34" s="1" t="s">
        <v>23</v>
      </c>
      <c r="CR34" s="111" t="s">
        <v>23</v>
      </c>
      <c r="CS34" s="111" t="s">
        <v>28</v>
      </c>
      <c r="CT34" s="1">
        <v>0.19</v>
      </c>
      <c r="CU34" s="1">
        <v>0.47</v>
      </c>
      <c r="CV34" s="5">
        <v>0.28999999999999998</v>
      </c>
      <c r="CW34" s="1">
        <v>0.31</v>
      </c>
      <c r="CX34" s="6">
        <v>3</v>
      </c>
      <c r="CY34" s="6">
        <v>3</v>
      </c>
      <c r="CZ34" s="6">
        <v>3</v>
      </c>
      <c r="DA34" s="6">
        <v>2</v>
      </c>
      <c r="DB34" s="6">
        <v>3</v>
      </c>
      <c r="DC34" s="6">
        <v>3</v>
      </c>
      <c r="DD34" s="6">
        <v>3</v>
      </c>
      <c r="DE34" s="6">
        <v>2</v>
      </c>
      <c r="DF34" s="6" t="s">
        <v>156</v>
      </c>
      <c r="DG34" s="1">
        <v>3.8</v>
      </c>
      <c r="DH34" s="1">
        <v>4.8</v>
      </c>
      <c r="DI34" s="1">
        <v>3.3</v>
      </c>
      <c r="DJ34" s="6">
        <v>3</v>
      </c>
      <c r="DK34" s="6">
        <v>3</v>
      </c>
      <c r="DL34" s="6">
        <v>3</v>
      </c>
      <c r="DM34" s="6">
        <v>2</v>
      </c>
      <c r="DN34" s="6">
        <v>14</v>
      </c>
      <c r="DO34" s="6">
        <v>14</v>
      </c>
      <c r="DP34" s="6">
        <v>14</v>
      </c>
      <c r="DQ34" s="6">
        <v>14</v>
      </c>
      <c r="DR34" s="6">
        <f t="shared" si="1"/>
        <v>11</v>
      </c>
      <c r="DS34" s="6">
        <f t="shared" si="1"/>
        <v>11</v>
      </c>
      <c r="DT34" s="6">
        <f t="shared" si="3"/>
        <v>11</v>
      </c>
      <c r="DU34" s="6">
        <f t="shared" si="3"/>
        <v>12</v>
      </c>
      <c r="DV34" s="1" t="s">
        <v>89</v>
      </c>
      <c r="DW34" s="13" t="s">
        <v>66</v>
      </c>
      <c r="DX34" s="25" t="s">
        <v>71</v>
      </c>
      <c r="DY34" s="23"/>
      <c r="DZ34" s="25" t="s">
        <v>71</v>
      </c>
      <c r="EA34" s="23"/>
      <c r="EB34" s="25" t="s">
        <v>71</v>
      </c>
      <c r="EC34" s="23"/>
      <c r="ED34" s="25" t="s">
        <v>71</v>
      </c>
      <c r="EE34" s="23"/>
      <c r="EF34" s="2">
        <v>0</v>
      </c>
      <c r="EH34" s="2">
        <v>0</v>
      </c>
      <c r="EJ34" s="2">
        <v>0</v>
      </c>
      <c r="EL34" s="2">
        <v>0</v>
      </c>
      <c r="EN34" s="3">
        <v>0</v>
      </c>
      <c r="EO34" s="4"/>
      <c r="EP34" s="3">
        <v>0</v>
      </c>
      <c r="EQ34" s="4"/>
      <c r="ER34" s="3">
        <v>0</v>
      </c>
      <c r="ES34" s="4"/>
      <c r="ET34" s="3">
        <v>0</v>
      </c>
      <c r="EU34" s="4"/>
      <c r="FA34" s="9"/>
      <c r="FB34" s="10"/>
      <c r="FC34" s="9"/>
      <c r="FD34" s="10"/>
      <c r="GA34" s="9"/>
      <c r="GB34" s="10"/>
      <c r="GC34" s="10"/>
      <c r="GD34" s="10"/>
      <c r="GX34" s="10"/>
      <c r="GY34" s="9"/>
      <c r="HD34" s="10"/>
      <c r="HE34" s="9"/>
      <c r="HV34" s="1" t="s">
        <v>110</v>
      </c>
      <c r="HW34" s="13" t="s">
        <v>66</v>
      </c>
      <c r="HX34" s="25" t="s">
        <v>71</v>
      </c>
      <c r="HY34" s="23"/>
      <c r="HZ34" s="25">
        <v>23</v>
      </c>
      <c r="IA34" s="23">
        <v>71</v>
      </c>
      <c r="IB34" s="25">
        <v>29</v>
      </c>
      <c r="IC34" s="23">
        <v>56</v>
      </c>
      <c r="ID34" s="25" t="s">
        <v>71</v>
      </c>
      <c r="IE34" s="23"/>
      <c r="IF34" s="2">
        <v>0</v>
      </c>
      <c r="IG34" s="23"/>
      <c r="IH34" s="25">
        <v>27</v>
      </c>
      <c r="II34" s="23">
        <v>5</v>
      </c>
      <c r="IJ34" s="25">
        <v>23</v>
      </c>
      <c r="IK34" s="23">
        <v>6</v>
      </c>
      <c r="IL34" s="10">
        <v>0</v>
      </c>
      <c r="IN34" s="3">
        <v>0</v>
      </c>
      <c r="IO34" s="28"/>
      <c r="IP34" s="27">
        <v>25</v>
      </c>
      <c r="IQ34" s="28">
        <v>25</v>
      </c>
      <c r="IR34" s="27">
        <v>25</v>
      </c>
      <c r="IS34" s="28">
        <v>20</v>
      </c>
      <c r="IT34" s="3">
        <v>0</v>
      </c>
      <c r="IU34" s="4"/>
      <c r="IV34" s="75" t="s">
        <v>110</v>
      </c>
      <c r="IW34" s="76" t="s">
        <v>66</v>
      </c>
      <c r="IX34" s="2" t="s">
        <v>71</v>
      </c>
      <c r="IZ34" s="2">
        <v>-5</v>
      </c>
      <c r="JA34" s="1">
        <v>71</v>
      </c>
      <c r="JB34" s="2">
        <v>32</v>
      </c>
      <c r="JC34" s="1">
        <v>56</v>
      </c>
      <c r="JD34" s="2" t="s">
        <v>71</v>
      </c>
      <c r="JF34" s="2">
        <v>0</v>
      </c>
      <c r="JH34" s="2">
        <v>34</v>
      </c>
      <c r="JI34" s="1">
        <v>7</v>
      </c>
      <c r="JJ34" s="2">
        <v>30</v>
      </c>
      <c r="JK34" s="1">
        <v>7</v>
      </c>
      <c r="JL34" s="2">
        <v>0</v>
      </c>
      <c r="JN34" s="2">
        <v>0</v>
      </c>
      <c r="JP34" s="2">
        <v>35</v>
      </c>
      <c r="JQ34" s="1">
        <v>5</v>
      </c>
      <c r="JR34" s="2">
        <v>30</v>
      </c>
      <c r="JS34" s="1">
        <v>20</v>
      </c>
      <c r="JT34" s="2">
        <v>0</v>
      </c>
      <c r="JV34" s="1" t="s">
        <v>110</v>
      </c>
      <c r="JW34" s="13" t="s">
        <v>66</v>
      </c>
      <c r="JX34" s="25" t="s">
        <v>71</v>
      </c>
      <c r="JY34" s="23"/>
      <c r="JZ34" s="25">
        <v>-5</v>
      </c>
      <c r="KA34" s="23">
        <v>71</v>
      </c>
      <c r="KB34" s="25">
        <v>32</v>
      </c>
      <c r="KC34" s="23">
        <v>56</v>
      </c>
      <c r="KD34" s="25" t="s">
        <v>71</v>
      </c>
      <c r="KE34" s="23"/>
      <c r="KF34" s="2">
        <v>0</v>
      </c>
      <c r="KG34" s="23"/>
      <c r="KH34" s="25">
        <v>34</v>
      </c>
      <c r="KI34" s="23">
        <v>8</v>
      </c>
      <c r="KJ34" s="25">
        <v>30</v>
      </c>
      <c r="KK34" s="23">
        <v>7</v>
      </c>
      <c r="KL34" s="10">
        <v>0</v>
      </c>
      <c r="KN34" s="10">
        <v>0</v>
      </c>
      <c r="KO34" s="23"/>
      <c r="KP34" s="25">
        <v>35</v>
      </c>
      <c r="KQ34" s="23">
        <v>10</v>
      </c>
      <c r="KR34" s="25">
        <v>30</v>
      </c>
      <c r="KS34" s="23">
        <v>20</v>
      </c>
      <c r="KT34" s="10">
        <v>0</v>
      </c>
      <c r="KU34" s="9"/>
      <c r="KV34" s="10">
        <v>0</v>
      </c>
      <c r="KX34" s="10">
        <v>0</v>
      </c>
      <c r="KZ34" s="10">
        <v>0</v>
      </c>
      <c r="LB34" s="10">
        <v>0</v>
      </c>
      <c r="LD34" s="37">
        <v>0</v>
      </c>
      <c r="LF34" s="37">
        <v>25</v>
      </c>
      <c r="LG34" s="9">
        <v>25</v>
      </c>
      <c r="LH34" s="37">
        <v>25</v>
      </c>
      <c r="LI34" s="9">
        <v>20</v>
      </c>
      <c r="LJ34" s="37">
        <v>0</v>
      </c>
      <c r="LL34" s="10">
        <v>0</v>
      </c>
      <c r="LN34" s="10">
        <v>0</v>
      </c>
      <c r="LP34" s="10">
        <v>0</v>
      </c>
      <c r="LR34" s="10">
        <v>0</v>
      </c>
      <c r="LT34" s="10">
        <v>0</v>
      </c>
      <c r="LV34" s="10">
        <v>25</v>
      </c>
      <c r="LW34" s="9">
        <v>5</v>
      </c>
      <c r="LX34" s="10">
        <v>25</v>
      </c>
      <c r="LY34" s="9">
        <v>5</v>
      </c>
      <c r="LZ34" s="10">
        <v>0</v>
      </c>
    </row>
    <row r="35" spans="1:339" x14ac:dyDescent="0.25">
      <c r="A35" s="9" t="s">
        <v>175</v>
      </c>
      <c r="B35" s="1" t="s">
        <v>174</v>
      </c>
      <c r="C35" s="13" t="s">
        <v>173</v>
      </c>
      <c r="D35" s="1">
        <v>172.70878400000001</v>
      </c>
      <c r="E35" s="1">
        <v>-43.491115000000001</v>
      </c>
      <c r="F35" s="1" t="s">
        <v>77</v>
      </c>
      <c r="G35" s="1" t="s">
        <v>79</v>
      </c>
      <c r="H35" s="1" t="s">
        <v>79</v>
      </c>
      <c r="I35" s="1" t="s">
        <v>82</v>
      </c>
      <c r="J35" s="1" t="s">
        <v>166</v>
      </c>
      <c r="K35" s="1" t="s">
        <v>90</v>
      </c>
      <c r="L35" s="1" t="s">
        <v>90</v>
      </c>
      <c r="M35" s="1" t="s">
        <v>90</v>
      </c>
      <c r="N35" s="1" t="s">
        <v>90</v>
      </c>
      <c r="O35" s="13">
        <v>1</v>
      </c>
      <c r="P35" s="13" t="s">
        <v>66</v>
      </c>
      <c r="Q35" s="1">
        <v>20</v>
      </c>
      <c r="R35" s="151" t="s">
        <v>17</v>
      </c>
      <c r="S35" s="22" t="s">
        <v>16</v>
      </c>
      <c r="T35" s="22" t="s">
        <v>16</v>
      </c>
      <c r="U35" s="22" t="s">
        <v>16</v>
      </c>
      <c r="V35" s="22" t="s">
        <v>16</v>
      </c>
      <c r="W35" s="22" t="s">
        <v>16</v>
      </c>
      <c r="X35" s="22" t="s">
        <v>16</v>
      </c>
      <c r="Y35" s="87">
        <v>0</v>
      </c>
      <c r="Z35" s="87">
        <v>0</v>
      </c>
      <c r="AA35" s="87">
        <v>0</v>
      </c>
      <c r="AB35" s="22" t="s">
        <v>90</v>
      </c>
      <c r="AC35" s="22" t="s">
        <v>90</v>
      </c>
      <c r="AD35" s="22" t="s">
        <v>90</v>
      </c>
      <c r="AE35" s="163" t="s">
        <v>19</v>
      </c>
      <c r="AF35" s="1" t="s">
        <v>16</v>
      </c>
      <c r="AG35" s="1" t="s">
        <v>16</v>
      </c>
      <c r="AH35" s="1" t="s">
        <v>16</v>
      </c>
      <c r="AI35" s="84" t="s">
        <v>91</v>
      </c>
      <c r="AJ35" s="84" t="s">
        <v>91</v>
      </c>
      <c r="AK35" s="1" t="s">
        <v>91</v>
      </c>
      <c r="AL35" s="90">
        <v>90</v>
      </c>
      <c r="AM35" s="91">
        <v>70</v>
      </c>
      <c r="AN35" s="90">
        <v>55</v>
      </c>
      <c r="AO35" s="84" t="s">
        <v>93</v>
      </c>
      <c r="AP35" s="84" t="s">
        <v>93</v>
      </c>
      <c r="AQ35" s="84" t="s">
        <v>93</v>
      </c>
      <c r="AR35" s="152" t="s">
        <v>19</v>
      </c>
      <c r="AS35" s="22" t="s">
        <v>16</v>
      </c>
      <c r="AT35" s="22" t="s">
        <v>16</v>
      </c>
      <c r="AU35" s="22" t="s">
        <v>16</v>
      </c>
      <c r="AV35" s="22" t="s">
        <v>91</v>
      </c>
      <c r="AW35" s="22" t="s">
        <v>91</v>
      </c>
      <c r="AX35" s="22" t="s">
        <v>107</v>
      </c>
      <c r="AY35" s="96">
        <v>40</v>
      </c>
      <c r="AZ35" s="96">
        <v>35</v>
      </c>
      <c r="BA35" s="96">
        <v>25</v>
      </c>
      <c r="BB35" s="22" t="s">
        <v>94</v>
      </c>
      <c r="BC35" s="22" t="s">
        <v>94</v>
      </c>
      <c r="BD35" s="22" t="s">
        <v>109</v>
      </c>
      <c r="BE35" s="163" t="s">
        <v>19</v>
      </c>
      <c r="BF35" s="22" t="s">
        <v>16</v>
      </c>
      <c r="BG35" s="22" t="s">
        <v>16</v>
      </c>
      <c r="BH35" s="22" t="s">
        <v>16</v>
      </c>
      <c r="BI35" s="22" t="s">
        <v>107</v>
      </c>
      <c r="BJ35" s="22" t="s">
        <v>107</v>
      </c>
      <c r="BK35" s="22" t="s">
        <v>107</v>
      </c>
      <c r="BL35" s="22">
        <v>25</v>
      </c>
      <c r="BM35" s="22">
        <v>20</v>
      </c>
      <c r="BN35" s="22">
        <v>15</v>
      </c>
      <c r="BO35" s="22" t="s">
        <v>94</v>
      </c>
      <c r="BP35" s="22" t="s">
        <v>94</v>
      </c>
      <c r="BQ35" s="22" t="s">
        <v>109</v>
      </c>
      <c r="BR35" s="1">
        <v>5</v>
      </c>
      <c r="BS35" s="1">
        <v>18</v>
      </c>
      <c r="BT35" s="1">
        <v>6</v>
      </c>
      <c r="BU35" s="1">
        <v>21</v>
      </c>
      <c r="BV35" s="111" t="s">
        <v>23</v>
      </c>
      <c r="BW35" s="111" t="s">
        <v>24</v>
      </c>
      <c r="BX35" s="111" t="s">
        <v>24</v>
      </c>
      <c r="BY35" s="111" t="s">
        <v>24</v>
      </c>
      <c r="BZ35" s="1">
        <v>1</v>
      </c>
      <c r="CA35" s="1">
        <v>10</v>
      </c>
      <c r="CB35" s="1">
        <v>1</v>
      </c>
      <c r="CC35" s="1">
        <v>10</v>
      </c>
      <c r="CD35" s="111" t="s">
        <v>23</v>
      </c>
      <c r="CE35" s="111" t="s">
        <v>24</v>
      </c>
      <c r="CF35" s="111" t="s">
        <v>24</v>
      </c>
      <c r="CG35" s="111" t="s">
        <v>24</v>
      </c>
      <c r="CH35" s="1">
        <v>3</v>
      </c>
      <c r="CI35" s="1">
        <v>127</v>
      </c>
      <c r="CJ35" s="1">
        <v>6</v>
      </c>
      <c r="CK35" s="1">
        <v>57</v>
      </c>
      <c r="CL35" s="1">
        <v>18</v>
      </c>
      <c r="CM35" s="1">
        <v>18</v>
      </c>
      <c r="CN35" s="1">
        <v>18</v>
      </c>
      <c r="CO35" s="1">
        <v>6</v>
      </c>
      <c r="CP35" s="111" t="s">
        <v>28</v>
      </c>
      <c r="CQ35" s="111" t="s">
        <v>23</v>
      </c>
      <c r="CR35" s="1" t="s">
        <v>24</v>
      </c>
      <c r="CS35" s="111" t="s">
        <v>23</v>
      </c>
      <c r="CT35" s="1">
        <v>0.18</v>
      </c>
      <c r="CU35" s="1">
        <v>0.43</v>
      </c>
      <c r="CV35" s="5">
        <v>0.22</v>
      </c>
      <c r="CW35" s="1">
        <v>0.35</v>
      </c>
      <c r="CX35" s="6">
        <v>2.5</v>
      </c>
      <c r="CY35" s="6">
        <v>2.5</v>
      </c>
      <c r="CZ35" s="6">
        <v>2.5</v>
      </c>
      <c r="DA35" s="6">
        <v>1.5</v>
      </c>
      <c r="DB35" s="6">
        <v>2.5</v>
      </c>
      <c r="DC35" s="6">
        <v>2.5</v>
      </c>
      <c r="DD35" s="6">
        <v>2.5</v>
      </c>
      <c r="DE35" s="6">
        <v>1.5</v>
      </c>
      <c r="DF35" s="59">
        <v>7.2</v>
      </c>
      <c r="DG35" s="6">
        <v>2.7</v>
      </c>
      <c r="DH35" s="60">
        <v>6.1</v>
      </c>
      <c r="DI35" s="1">
        <v>2.1</v>
      </c>
      <c r="DJ35" s="1">
        <v>2.5</v>
      </c>
      <c r="DK35" s="1">
        <v>2.5</v>
      </c>
      <c r="DL35" s="1">
        <v>2.5</v>
      </c>
      <c r="DM35" s="1">
        <v>1.5</v>
      </c>
      <c r="DN35" s="6">
        <v>15</v>
      </c>
      <c r="DO35" s="6">
        <v>15</v>
      </c>
      <c r="DP35" s="6">
        <v>15</v>
      </c>
      <c r="DQ35" s="6">
        <v>15</v>
      </c>
      <c r="DR35" s="6">
        <f t="shared" si="1"/>
        <v>12.5</v>
      </c>
      <c r="DS35" s="6">
        <f t="shared" si="1"/>
        <v>12.5</v>
      </c>
      <c r="DT35" s="6">
        <f t="shared" si="3"/>
        <v>12.5</v>
      </c>
      <c r="DU35" s="6">
        <f t="shared" si="3"/>
        <v>13.5</v>
      </c>
      <c r="DV35" s="1" t="s">
        <v>89</v>
      </c>
      <c r="DW35" s="13" t="s">
        <v>66</v>
      </c>
      <c r="DX35" s="25" t="s">
        <v>71</v>
      </c>
      <c r="DY35" s="23"/>
      <c r="DZ35" s="25">
        <v>139</v>
      </c>
      <c r="EA35" s="23">
        <v>56</v>
      </c>
      <c r="EB35" s="25">
        <v>40</v>
      </c>
      <c r="EC35" s="23">
        <v>35</v>
      </c>
      <c r="ED35" s="25">
        <v>-68</v>
      </c>
      <c r="EE35" s="23">
        <v>71</v>
      </c>
      <c r="EF35" s="10">
        <v>0</v>
      </c>
      <c r="EG35" s="9"/>
      <c r="EH35" s="10">
        <v>26</v>
      </c>
      <c r="EI35" s="9">
        <v>7</v>
      </c>
      <c r="EJ35" s="10">
        <v>5.5</v>
      </c>
      <c r="EK35" s="9">
        <v>1.5</v>
      </c>
      <c r="EL35" s="10">
        <v>3.5</v>
      </c>
      <c r="EM35" s="9">
        <v>1.5</v>
      </c>
      <c r="EN35" s="3">
        <v>0</v>
      </c>
      <c r="EO35" s="4"/>
      <c r="EP35" s="27">
        <v>35</v>
      </c>
      <c r="EQ35" s="28">
        <v>10</v>
      </c>
      <c r="ER35" s="27">
        <v>10</v>
      </c>
      <c r="ES35" s="28">
        <v>5</v>
      </c>
      <c r="ET35" s="27">
        <v>5</v>
      </c>
      <c r="EU35" s="28">
        <v>5</v>
      </c>
      <c r="EV35" s="1" t="s">
        <v>89</v>
      </c>
      <c r="EW35" s="13" t="s">
        <v>66</v>
      </c>
      <c r="EX35" s="25" t="s">
        <v>71</v>
      </c>
      <c r="EY35" s="23"/>
      <c r="EZ35" s="25">
        <v>123</v>
      </c>
      <c r="FA35" s="23">
        <v>56</v>
      </c>
      <c r="FB35" s="25">
        <v>37</v>
      </c>
      <c r="FC35" s="23">
        <v>35</v>
      </c>
      <c r="FD35" s="25">
        <v>-77</v>
      </c>
      <c r="FE35" s="23">
        <v>71</v>
      </c>
      <c r="FF35" s="10">
        <v>0</v>
      </c>
      <c r="FG35" s="9"/>
      <c r="FH35" s="10">
        <v>11.5</v>
      </c>
      <c r="FI35" s="9">
        <v>3.5</v>
      </c>
      <c r="FJ35" s="10">
        <v>6</v>
      </c>
      <c r="FK35" s="9">
        <v>2</v>
      </c>
      <c r="FL35" s="10">
        <v>4.5</v>
      </c>
      <c r="FM35" s="9">
        <v>1.5</v>
      </c>
      <c r="FN35" s="10">
        <v>0</v>
      </c>
      <c r="FO35" s="9"/>
      <c r="FP35" s="25">
        <v>25</v>
      </c>
      <c r="FQ35" s="23">
        <v>5</v>
      </c>
      <c r="FR35" s="25">
        <v>10</v>
      </c>
      <c r="FS35" s="23">
        <v>5</v>
      </c>
      <c r="FT35" s="25">
        <v>5</v>
      </c>
      <c r="FU35" s="23">
        <v>5</v>
      </c>
      <c r="FV35" s="1" t="s">
        <v>89</v>
      </c>
      <c r="FW35" s="13" t="s">
        <v>66</v>
      </c>
      <c r="FX35" s="25" t="s">
        <v>71</v>
      </c>
      <c r="FY35" s="23"/>
      <c r="FZ35" s="25">
        <v>111</v>
      </c>
      <c r="GA35" s="23">
        <v>56</v>
      </c>
      <c r="GB35" s="25">
        <v>44</v>
      </c>
      <c r="GC35" s="23">
        <v>35</v>
      </c>
      <c r="GD35" s="25">
        <v>-76</v>
      </c>
      <c r="GE35" s="23">
        <v>71</v>
      </c>
      <c r="GF35" s="10">
        <v>0</v>
      </c>
      <c r="GH35" s="10">
        <v>11</v>
      </c>
      <c r="GI35" s="9">
        <v>3</v>
      </c>
      <c r="GJ35" s="10">
        <v>5.5</v>
      </c>
      <c r="GK35" s="9">
        <v>1.5</v>
      </c>
      <c r="GL35" s="10">
        <v>4.5</v>
      </c>
      <c r="GM35" s="9">
        <v>1.5</v>
      </c>
      <c r="GN35" s="10">
        <v>0</v>
      </c>
      <c r="GO35" s="9"/>
      <c r="GP35" s="25">
        <v>20</v>
      </c>
      <c r="GQ35" s="23">
        <v>5</v>
      </c>
      <c r="GR35" s="25">
        <v>10</v>
      </c>
      <c r="GS35" s="23">
        <v>5</v>
      </c>
      <c r="GT35" s="25">
        <v>5</v>
      </c>
      <c r="GU35" s="23">
        <v>5</v>
      </c>
      <c r="GX35" s="10"/>
      <c r="GY35" s="9"/>
      <c r="HD35" s="10"/>
      <c r="HE35" s="9"/>
      <c r="JW35" s="17"/>
      <c r="JX35" s="25"/>
      <c r="JY35" s="23"/>
      <c r="JZ35" s="25"/>
      <c r="KA35" s="23"/>
      <c r="KB35" s="25"/>
      <c r="KC35" s="23"/>
      <c r="KD35" s="25"/>
      <c r="KE35" s="23"/>
      <c r="KF35" s="10"/>
      <c r="KG35" s="23"/>
      <c r="KH35" s="23"/>
      <c r="KI35" s="23"/>
      <c r="KJ35" s="23"/>
      <c r="KK35" s="23"/>
      <c r="KL35" s="10"/>
      <c r="KM35" s="9"/>
      <c r="KN35" s="10"/>
      <c r="KO35" s="23"/>
      <c r="KP35" s="23"/>
      <c r="KQ35" s="23"/>
      <c r="KR35" s="23"/>
      <c r="KS35" s="23"/>
      <c r="KT35" s="10"/>
      <c r="KU35" s="9"/>
      <c r="KV35" s="10">
        <v>0</v>
      </c>
      <c r="KX35" s="25">
        <v>35</v>
      </c>
      <c r="KY35" s="23">
        <v>10</v>
      </c>
      <c r="KZ35" s="25">
        <v>10</v>
      </c>
      <c r="LA35" s="23">
        <v>5</v>
      </c>
      <c r="LB35" s="25">
        <v>5</v>
      </c>
      <c r="LC35" s="23">
        <v>5</v>
      </c>
      <c r="LD35" s="37" t="s">
        <v>66</v>
      </c>
      <c r="LF35" s="37" t="s">
        <v>66</v>
      </c>
      <c r="LH35" s="37" t="s">
        <v>66</v>
      </c>
      <c r="LJ35" s="37" t="s">
        <v>66</v>
      </c>
      <c r="LL35" s="10">
        <v>0</v>
      </c>
      <c r="LN35" s="10">
        <v>30</v>
      </c>
      <c r="LO35" s="9">
        <v>10</v>
      </c>
      <c r="LP35" s="10">
        <v>15</v>
      </c>
      <c r="LQ35" s="9">
        <v>5</v>
      </c>
      <c r="LR35" s="10">
        <v>10</v>
      </c>
      <c r="LS35" s="9">
        <v>5</v>
      </c>
      <c r="LT35" s="37" t="s">
        <v>66</v>
      </c>
      <c r="LV35" s="37" t="s">
        <v>66</v>
      </c>
      <c r="LX35" s="37" t="s">
        <v>66</v>
      </c>
      <c r="LZ35" s="37" t="s">
        <v>66</v>
      </c>
    </row>
    <row r="36" spans="1:339" x14ac:dyDescent="0.25">
      <c r="A36" s="9" t="s">
        <v>178</v>
      </c>
      <c r="B36" s="1" t="s">
        <v>179</v>
      </c>
      <c r="C36" s="13" t="s">
        <v>176</v>
      </c>
      <c r="D36" s="1">
        <v>172.65307100000001</v>
      </c>
      <c r="E36" s="1">
        <v>-43.507477999999999</v>
      </c>
      <c r="F36" s="1" t="s">
        <v>77</v>
      </c>
      <c r="G36" s="1" t="s">
        <v>79</v>
      </c>
      <c r="H36" s="1" t="s">
        <v>79</v>
      </c>
      <c r="I36" s="1" t="s">
        <v>82</v>
      </c>
      <c r="J36" s="1" t="s">
        <v>180</v>
      </c>
      <c r="K36" s="1" t="s">
        <v>90</v>
      </c>
      <c r="L36" s="1" t="s">
        <v>90</v>
      </c>
      <c r="M36" s="1" t="s">
        <v>90</v>
      </c>
      <c r="N36" s="1" t="s">
        <v>90</v>
      </c>
      <c r="O36" s="13">
        <v>1</v>
      </c>
      <c r="P36" s="13">
        <v>11</v>
      </c>
      <c r="Q36" s="1">
        <v>20</v>
      </c>
      <c r="R36" s="151" t="s">
        <v>17</v>
      </c>
      <c r="S36" s="22" t="s">
        <v>16</v>
      </c>
      <c r="T36" s="22" t="s">
        <v>16</v>
      </c>
      <c r="U36" s="22" t="s">
        <v>16</v>
      </c>
      <c r="V36" s="22" t="s">
        <v>16</v>
      </c>
      <c r="W36" s="22" t="s">
        <v>16</v>
      </c>
      <c r="X36" s="22" t="s">
        <v>16</v>
      </c>
      <c r="Y36" s="87">
        <v>0</v>
      </c>
      <c r="Z36" s="87">
        <v>0</v>
      </c>
      <c r="AA36" s="87">
        <v>0</v>
      </c>
      <c r="AB36" s="22" t="s">
        <v>90</v>
      </c>
      <c r="AC36" s="22" t="s">
        <v>90</v>
      </c>
      <c r="AD36" s="22" t="s">
        <v>90</v>
      </c>
      <c r="AE36" s="163" t="s">
        <v>19</v>
      </c>
      <c r="AF36" s="1" t="s">
        <v>16</v>
      </c>
      <c r="AG36" s="1" t="s">
        <v>16</v>
      </c>
      <c r="AH36" s="1" t="s">
        <v>16</v>
      </c>
      <c r="AI36" s="1" t="s">
        <v>91</v>
      </c>
      <c r="AJ36" s="1" t="s">
        <v>91</v>
      </c>
      <c r="AK36" s="1" t="s">
        <v>91</v>
      </c>
      <c r="AL36" s="91">
        <v>100</v>
      </c>
      <c r="AM36" s="91">
        <v>95</v>
      </c>
      <c r="AN36" s="91">
        <v>80</v>
      </c>
      <c r="AO36" s="84" t="s">
        <v>93</v>
      </c>
      <c r="AP36" s="1" t="s">
        <v>93</v>
      </c>
      <c r="AQ36" s="1" t="s">
        <v>93</v>
      </c>
      <c r="AR36" s="152" t="s">
        <v>19</v>
      </c>
      <c r="AS36" s="22" t="s">
        <v>16</v>
      </c>
      <c r="AT36" s="22" t="s">
        <v>16</v>
      </c>
      <c r="AU36" s="22" t="s">
        <v>16</v>
      </c>
      <c r="AV36" s="34" t="s">
        <v>107</v>
      </c>
      <c r="AW36" s="22" t="s">
        <v>91</v>
      </c>
      <c r="AX36" s="22" t="s">
        <v>91</v>
      </c>
      <c r="AY36" s="100">
        <v>25</v>
      </c>
      <c r="AZ36" s="96">
        <v>40</v>
      </c>
      <c r="BA36" s="96">
        <v>30</v>
      </c>
      <c r="BB36" s="22" t="s">
        <v>94</v>
      </c>
      <c r="BC36" s="22" t="s">
        <v>94</v>
      </c>
      <c r="BD36" s="22" t="s">
        <v>94</v>
      </c>
      <c r="BE36" s="162" t="s">
        <v>17</v>
      </c>
      <c r="BF36" s="22" t="s">
        <v>16</v>
      </c>
      <c r="BG36" s="22" t="s">
        <v>16</v>
      </c>
      <c r="BH36" s="22" t="s">
        <v>16</v>
      </c>
      <c r="BI36" s="22" t="s">
        <v>16</v>
      </c>
      <c r="BJ36" s="22" t="s">
        <v>16</v>
      </c>
      <c r="BK36" s="22" t="s">
        <v>16</v>
      </c>
      <c r="BL36" s="22">
        <v>0</v>
      </c>
      <c r="BM36" s="22">
        <v>0</v>
      </c>
      <c r="BN36" s="22">
        <v>0</v>
      </c>
      <c r="BO36" s="22" t="s">
        <v>90</v>
      </c>
      <c r="BP36" s="22" t="s">
        <v>90</v>
      </c>
      <c r="BQ36" s="22" t="s">
        <v>90</v>
      </c>
      <c r="BR36" s="1">
        <v>7</v>
      </c>
      <c r="BS36" s="1">
        <v>19</v>
      </c>
      <c r="BT36" s="1">
        <v>7</v>
      </c>
      <c r="BU36" s="1">
        <v>12</v>
      </c>
      <c r="BV36" s="111" t="s">
        <v>23</v>
      </c>
      <c r="BW36" s="111" t="s">
        <v>24</v>
      </c>
      <c r="BX36" s="111" t="s">
        <v>24</v>
      </c>
      <c r="BY36" s="111" t="s">
        <v>28</v>
      </c>
      <c r="BZ36" s="1">
        <v>2</v>
      </c>
      <c r="CA36" s="1">
        <v>10</v>
      </c>
      <c r="CB36" s="1">
        <v>1</v>
      </c>
      <c r="CC36" s="1">
        <v>3</v>
      </c>
      <c r="CD36" s="111" t="s">
        <v>23</v>
      </c>
      <c r="CE36" s="111" t="s">
        <v>24</v>
      </c>
      <c r="CF36" s="111" t="s">
        <v>24</v>
      </c>
      <c r="CG36" s="111" t="s">
        <v>23</v>
      </c>
      <c r="CH36" s="1">
        <v>2.5</v>
      </c>
      <c r="CI36" s="1">
        <v>20</v>
      </c>
      <c r="CJ36" s="1">
        <v>1</v>
      </c>
      <c r="CK36" s="1">
        <v>2</v>
      </c>
      <c r="CL36" s="1">
        <v>56</v>
      </c>
      <c r="CM36" s="1">
        <v>56</v>
      </c>
      <c r="CN36" s="1">
        <v>56</v>
      </c>
      <c r="CO36" s="1">
        <v>56</v>
      </c>
      <c r="CP36" s="84" t="s">
        <v>23</v>
      </c>
      <c r="CQ36" s="111" t="s">
        <v>24</v>
      </c>
      <c r="CR36" s="1" t="s">
        <v>24</v>
      </c>
      <c r="CS36" s="111" t="s">
        <v>23</v>
      </c>
      <c r="CT36" s="5">
        <v>0.2</v>
      </c>
      <c r="CU36" s="1">
        <v>0.36</v>
      </c>
      <c r="CV36" s="5">
        <v>0.21</v>
      </c>
      <c r="CW36" s="1">
        <v>0.25</v>
      </c>
      <c r="CX36" s="6">
        <v>2</v>
      </c>
      <c r="CY36" s="6">
        <v>2</v>
      </c>
      <c r="CZ36" s="6">
        <v>1.5</v>
      </c>
      <c r="DA36" s="6">
        <v>1.5</v>
      </c>
      <c r="DB36" s="6">
        <v>3.6</v>
      </c>
      <c r="DC36" s="6">
        <v>3.6</v>
      </c>
      <c r="DD36" s="6">
        <v>3.6</v>
      </c>
      <c r="DE36" s="6">
        <v>3.6</v>
      </c>
      <c r="DF36" s="130" t="s">
        <v>246</v>
      </c>
      <c r="DG36" s="1">
        <v>3.8</v>
      </c>
      <c r="DH36" s="130" t="s">
        <v>348</v>
      </c>
      <c r="DI36" s="61">
        <v>4.0999999999999996</v>
      </c>
      <c r="DJ36" s="61">
        <v>3.6</v>
      </c>
      <c r="DK36" s="61">
        <v>3.6</v>
      </c>
      <c r="DL36" s="61">
        <v>3.6</v>
      </c>
      <c r="DM36" s="61">
        <v>3.6</v>
      </c>
      <c r="DN36" s="62">
        <v>15</v>
      </c>
      <c r="DO36" s="62">
        <v>15</v>
      </c>
      <c r="DP36" s="62">
        <v>15</v>
      </c>
      <c r="DQ36" s="62">
        <v>15</v>
      </c>
      <c r="DR36" s="6">
        <f t="shared" si="1"/>
        <v>11.4</v>
      </c>
      <c r="DS36" s="6">
        <f>DO36-DK36</f>
        <v>11.4</v>
      </c>
      <c r="DT36" s="6">
        <f t="shared" si="3"/>
        <v>11.4</v>
      </c>
      <c r="DU36" s="6">
        <f t="shared" si="3"/>
        <v>11.4</v>
      </c>
      <c r="DV36" s="1" t="s">
        <v>111</v>
      </c>
      <c r="DW36" s="17">
        <v>50</v>
      </c>
      <c r="DX36" s="25" t="s">
        <v>71</v>
      </c>
      <c r="DY36" s="23"/>
      <c r="DZ36" s="25" t="s">
        <v>71</v>
      </c>
      <c r="EA36" s="23"/>
      <c r="EB36" s="25" t="s">
        <v>71</v>
      </c>
      <c r="EC36" s="23"/>
      <c r="ED36" s="25" t="s">
        <v>71</v>
      </c>
      <c r="EE36" s="23"/>
      <c r="EF36" s="10">
        <v>0</v>
      </c>
      <c r="EH36" s="2">
        <v>66</v>
      </c>
      <c r="EI36" s="1">
        <v>19</v>
      </c>
      <c r="EJ36" s="2">
        <v>15</v>
      </c>
      <c r="EK36" s="1">
        <v>4</v>
      </c>
      <c r="EL36" s="2">
        <v>0</v>
      </c>
      <c r="EN36" s="2">
        <v>0</v>
      </c>
      <c r="EP36" s="2">
        <v>65</v>
      </c>
      <c r="EQ36" s="1">
        <v>20</v>
      </c>
      <c r="ER36" s="2">
        <v>15</v>
      </c>
      <c r="ES36" s="1">
        <v>5</v>
      </c>
      <c r="ET36" s="2">
        <v>0</v>
      </c>
      <c r="EV36" s="1" t="s">
        <v>111</v>
      </c>
      <c r="EW36" s="17">
        <v>50</v>
      </c>
      <c r="EX36" s="25" t="s">
        <v>71</v>
      </c>
      <c r="EY36" s="23"/>
      <c r="EZ36" s="25" t="s">
        <v>71</v>
      </c>
      <c r="FA36" s="23"/>
      <c r="FB36" s="25" t="s">
        <v>71</v>
      </c>
      <c r="FC36" s="23"/>
      <c r="FD36" s="25" t="s">
        <v>71</v>
      </c>
      <c r="FE36" s="23"/>
      <c r="FF36" s="10">
        <v>0</v>
      </c>
      <c r="FH36" s="2">
        <v>72</v>
      </c>
      <c r="FI36" s="1">
        <v>22</v>
      </c>
      <c r="FJ36" s="2">
        <v>24</v>
      </c>
      <c r="FK36" s="1">
        <v>7</v>
      </c>
      <c r="FL36" s="2">
        <v>0</v>
      </c>
      <c r="FN36" s="2">
        <v>0</v>
      </c>
      <c r="FP36" s="2">
        <v>70</v>
      </c>
      <c r="FQ36" s="1">
        <v>20</v>
      </c>
      <c r="FR36" s="2">
        <v>25</v>
      </c>
      <c r="FS36" s="1">
        <v>5</v>
      </c>
      <c r="FT36" s="2">
        <v>0</v>
      </c>
      <c r="FV36" s="1" t="s">
        <v>111</v>
      </c>
      <c r="FW36" s="17">
        <v>50</v>
      </c>
      <c r="FX36" s="25" t="s">
        <v>71</v>
      </c>
      <c r="FY36" s="23"/>
      <c r="FZ36" s="25" t="s">
        <v>71</v>
      </c>
      <c r="GA36" s="23"/>
      <c r="GB36" s="25" t="s">
        <v>71</v>
      </c>
      <c r="GC36" s="23"/>
      <c r="GD36" s="25" t="s">
        <v>71</v>
      </c>
      <c r="GE36" s="23"/>
      <c r="GF36" s="10">
        <v>0</v>
      </c>
      <c r="GH36" s="2">
        <v>74</v>
      </c>
      <c r="GI36" s="1">
        <v>23</v>
      </c>
      <c r="GJ36" s="2">
        <v>25</v>
      </c>
      <c r="GK36" s="1">
        <v>7</v>
      </c>
      <c r="GL36" s="2">
        <v>0</v>
      </c>
      <c r="GN36" s="3">
        <v>0</v>
      </c>
      <c r="GO36" s="4"/>
      <c r="GP36" s="3">
        <v>75</v>
      </c>
      <c r="GQ36" s="4">
        <v>25</v>
      </c>
      <c r="GR36" s="3">
        <v>25</v>
      </c>
      <c r="GS36" s="4">
        <v>5</v>
      </c>
      <c r="GT36" s="3">
        <v>0</v>
      </c>
      <c r="GU36" s="4"/>
      <c r="GV36" s="1" t="s">
        <v>111</v>
      </c>
      <c r="GW36" s="17">
        <v>50</v>
      </c>
      <c r="GX36" s="25" t="s">
        <v>71</v>
      </c>
      <c r="GY36" s="23"/>
      <c r="GZ36" s="25">
        <v>181</v>
      </c>
      <c r="HA36" s="23">
        <v>56</v>
      </c>
      <c r="HB36" s="25">
        <v>37</v>
      </c>
      <c r="HC36" s="23">
        <v>35</v>
      </c>
      <c r="HD36" s="25" t="s">
        <v>71</v>
      </c>
      <c r="HE36" s="23"/>
      <c r="HF36" s="10">
        <v>0</v>
      </c>
      <c r="HH36" s="2">
        <v>27</v>
      </c>
      <c r="HI36" s="1">
        <v>7</v>
      </c>
      <c r="HJ36" s="2">
        <v>3.5</v>
      </c>
      <c r="HK36" s="1">
        <v>1.5</v>
      </c>
      <c r="HL36" s="2">
        <v>0</v>
      </c>
      <c r="HN36" s="2">
        <v>0</v>
      </c>
      <c r="HO36" s="9"/>
      <c r="HP36" s="10">
        <v>40</v>
      </c>
      <c r="HQ36" s="9">
        <v>10</v>
      </c>
      <c r="HR36" s="10">
        <v>5</v>
      </c>
      <c r="HS36" s="9">
        <v>5</v>
      </c>
      <c r="HT36" s="10">
        <v>0</v>
      </c>
      <c r="HU36" s="9"/>
      <c r="HV36" s="1" t="s">
        <v>89</v>
      </c>
      <c r="HW36" s="13" t="s">
        <v>66</v>
      </c>
      <c r="HX36" s="2" t="s">
        <v>71</v>
      </c>
      <c r="HZ36" s="2" t="s">
        <v>71</v>
      </c>
      <c r="IB36" s="2" t="s">
        <v>71</v>
      </c>
      <c r="ID36" s="2" t="s">
        <v>71</v>
      </c>
      <c r="IF36" s="2">
        <v>0</v>
      </c>
      <c r="IH36" s="2">
        <v>82</v>
      </c>
      <c r="II36" s="1">
        <v>16</v>
      </c>
      <c r="IJ36" s="2">
        <v>12.5</v>
      </c>
      <c r="IK36" s="1">
        <v>3.5</v>
      </c>
      <c r="IL36" s="2">
        <v>0</v>
      </c>
      <c r="IN36" s="3">
        <v>0</v>
      </c>
      <c r="IO36" s="4"/>
      <c r="IP36" s="3">
        <v>80</v>
      </c>
      <c r="IQ36" s="4">
        <v>15</v>
      </c>
      <c r="IR36" s="3">
        <v>15</v>
      </c>
      <c r="IS36" s="4">
        <v>5</v>
      </c>
      <c r="IT36" s="3">
        <v>0</v>
      </c>
      <c r="IU36" s="4"/>
      <c r="JW36" s="17"/>
      <c r="JX36" s="25"/>
      <c r="JY36" s="23"/>
      <c r="JZ36" s="23"/>
      <c r="KA36" s="23"/>
      <c r="KB36" s="25"/>
      <c r="KC36" s="23"/>
      <c r="KD36" s="25"/>
      <c r="KE36" s="23"/>
      <c r="KF36" s="10"/>
      <c r="KG36" s="23"/>
      <c r="KH36" s="23"/>
      <c r="KI36" s="23"/>
      <c r="KJ36" s="23"/>
      <c r="KK36" s="23"/>
      <c r="KL36" s="10"/>
      <c r="KM36" s="9"/>
      <c r="KN36" s="10"/>
      <c r="KO36" s="23"/>
      <c r="KP36" s="23"/>
      <c r="KQ36" s="23"/>
      <c r="KR36" s="23"/>
      <c r="KS36" s="23"/>
      <c r="KT36" s="10"/>
      <c r="KU36" s="9"/>
      <c r="KV36" s="10">
        <v>0</v>
      </c>
      <c r="KX36" s="10">
        <v>80</v>
      </c>
      <c r="KY36" s="9">
        <v>15</v>
      </c>
      <c r="KZ36" s="10">
        <v>15</v>
      </c>
      <c r="LA36" s="9">
        <v>5</v>
      </c>
      <c r="LB36" s="10">
        <v>0</v>
      </c>
      <c r="LD36" s="37">
        <v>0</v>
      </c>
      <c r="LF36" s="37">
        <v>75</v>
      </c>
      <c r="LG36" s="9">
        <v>25</v>
      </c>
      <c r="LH36" s="37">
        <v>25</v>
      </c>
      <c r="LI36" s="9">
        <v>5</v>
      </c>
      <c r="LJ36" s="37">
        <v>0</v>
      </c>
      <c r="LL36" s="10">
        <v>0</v>
      </c>
      <c r="LN36" s="10">
        <v>160</v>
      </c>
      <c r="LO36" s="9">
        <v>30</v>
      </c>
      <c r="LP36" s="10">
        <v>85</v>
      </c>
      <c r="LQ36" s="9">
        <v>25</v>
      </c>
      <c r="LR36" s="10">
        <v>0</v>
      </c>
      <c r="LT36" s="10">
        <v>0</v>
      </c>
      <c r="LV36" s="10">
        <v>75</v>
      </c>
      <c r="LW36" s="9">
        <v>25</v>
      </c>
      <c r="LX36" s="10">
        <v>40</v>
      </c>
      <c r="LY36" s="9">
        <v>10</v>
      </c>
      <c r="LZ36" s="10">
        <v>0</v>
      </c>
    </row>
    <row r="37" spans="1:339" x14ac:dyDescent="0.25">
      <c r="A37" s="9" t="s">
        <v>181</v>
      </c>
      <c r="B37" s="1" t="s">
        <v>182</v>
      </c>
      <c r="C37" s="13" t="s">
        <v>66</v>
      </c>
      <c r="D37" s="1">
        <v>172.62301299999999</v>
      </c>
      <c r="E37" s="1">
        <v>-43.566259000000002</v>
      </c>
      <c r="F37" s="1" t="s">
        <v>88</v>
      </c>
      <c r="G37" s="1" t="s">
        <v>82</v>
      </c>
      <c r="H37" s="1" t="s">
        <v>79</v>
      </c>
      <c r="I37" s="1" t="s">
        <v>82</v>
      </c>
      <c r="J37" s="1" t="s">
        <v>180</v>
      </c>
      <c r="K37" s="1" t="s">
        <v>90</v>
      </c>
      <c r="L37" s="1" t="s">
        <v>90</v>
      </c>
      <c r="M37" s="1" t="s">
        <v>90</v>
      </c>
      <c r="N37" s="1" t="s">
        <v>90</v>
      </c>
      <c r="O37" s="13">
        <v>1</v>
      </c>
      <c r="P37" s="13">
        <v>20</v>
      </c>
      <c r="Q37" s="13" t="s">
        <v>66</v>
      </c>
      <c r="R37" s="151" t="s">
        <v>17</v>
      </c>
      <c r="S37" s="22" t="s">
        <v>16</v>
      </c>
      <c r="T37" s="22" t="s">
        <v>16</v>
      </c>
      <c r="U37" s="22" t="s">
        <v>16</v>
      </c>
      <c r="V37" s="22" t="s">
        <v>16</v>
      </c>
      <c r="W37" s="22" t="s">
        <v>16</v>
      </c>
      <c r="X37" s="22" t="s">
        <v>16</v>
      </c>
      <c r="Y37" s="87">
        <v>0</v>
      </c>
      <c r="Z37" s="87">
        <v>0</v>
      </c>
      <c r="AA37" s="87">
        <v>0</v>
      </c>
      <c r="AB37" s="22" t="s">
        <v>90</v>
      </c>
      <c r="AC37" s="22" t="s">
        <v>90</v>
      </c>
      <c r="AD37" s="22" t="s">
        <v>90</v>
      </c>
      <c r="AE37" s="163" t="s">
        <v>19</v>
      </c>
      <c r="AF37" s="1" t="s">
        <v>16</v>
      </c>
      <c r="AG37" s="1" t="s">
        <v>16</v>
      </c>
      <c r="AH37" s="1" t="s">
        <v>16</v>
      </c>
      <c r="AI37" s="1" t="s">
        <v>91</v>
      </c>
      <c r="AJ37" s="1" t="s">
        <v>91</v>
      </c>
      <c r="AK37" s="1" t="s">
        <v>91</v>
      </c>
      <c r="AL37" s="91">
        <v>90</v>
      </c>
      <c r="AM37" s="91">
        <v>80</v>
      </c>
      <c r="AN37" s="91">
        <v>80</v>
      </c>
      <c r="AO37" s="1" t="s">
        <v>93</v>
      </c>
      <c r="AP37" s="1" t="s">
        <v>93</v>
      </c>
      <c r="AQ37" s="1" t="s">
        <v>93</v>
      </c>
      <c r="AR37" s="151" t="s">
        <v>17</v>
      </c>
      <c r="AS37" s="22" t="s">
        <v>16</v>
      </c>
      <c r="AT37" s="22" t="s">
        <v>16</v>
      </c>
      <c r="AU37" s="22" t="s">
        <v>16</v>
      </c>
      <c r="AV37" s="22" t="s">
        <v>16</v>
      </c>
      <c r="AW37" s="22" t="s">
        <v>16</v>
      </c>
      <c r="AX37" s="22" t="s">
        <v>16</v>
      </c>
      <c r="AY37" s="96">
        <v>0</v>
      </c>
      <c r="AZ37" s="96">
        <v>0</v>
      </c>
      <c r="BA37" s="96">
        <v>0</v>
      </c>
      <c r="BB37" s="22" t="s">
        <v>90</v>
      </c>
      <c r="BC37" s="22" t="s">
        <v>90</v>
      </c>
      <c r="BD37" s="22" t="s">
        <v>90</v>
      </c>
      <c r="BE37" s="162" t="s">
        <v>17</v>
      </c>
      <c r="BF37" s="22" t="s">
        <v>16</v>
      </c>
      <c r="BG37" s="22" t="s">
        <v>16</v>
      </c>
      <c r="BH37" s="22" t="s">
        <v>16</v>
      </c>
      <c r="BI37" s="22" t="s">
        <v>16</v>
      </c>
      <c r="BJ37" s="22" t="s">
        <v>16</v>
      </c>
      <c r="BK37" s="22" t="s">
        <v>16</v>
      </c>
      <c r="BL37" s="22">
        <v>0</v>
      </c>
      <c r="BM37" s="22">
        <v>0</v>
      </c>
      <c r="BN37" s="22">
        <v>0</v>
      </c>
      <c r="BO37" s="22" t="s">
        <v>90</v>
      </c>
      <c r="BP37" s="22" t="s">
        <v>90</v>
      </c>
      <c r="BQ37" s="22" t="s">
        <v>90</v>
      </c>
      <c r="BR37" s="1">
        <v>8</v>
      </c>
      <c r="BS37" s="1">
        <v>13</v>
      </c>
      <c r="BT37" s="1">
        <v>2</v>
      </c>
      <c r="BU37" s="1">
        <v>1</v>
      </c>
      <c r="BV37" s="111" t="s">
        <v>23</v>
      </c>
      <c r="BW37" s="111" t="s">
        <v>24</v>
      </c>
      <c r="BX37" s="111" t="s">
        <v>23</v>
      </c>
      <c r="BY37" s="111" t="s">
        <v>23</v>
      </c>
      <c r="BZ37" s="1">
        <v>3</v>
      </c>
      <c r="CA37" s="1">
        <v>9</v>
      </c>
      <c r="CB37" s="1">
        <v>0</v>
      </c>
      <c r="CC37" s="1">
        <v>0</v>
      </c>
      <c r="CD37" s="111" t="s">
        <v>23</v>
      </c>
      <c r="CE37" s="111" t="s">
        <v>24</v>
      </c>
      <c r="CF37" s="111" t="s">
        <v>23</v>
      </c>
      <c r="CG37" s="111" t="s">
        <v>23</v>
      </c>
      <c r="CH37" s="1">
        <v>41</v>
      </c>
      <c r="CI37" s="1">
        <v>91</v>
      </c>
      <c r="CJ37" s="1">
        <v>0</v>
      </c>
      <c r="CK37" s="1">
        <v>0</v>
      </c>
      <c r="CL37" s="1">
        <v>33</v>
      </c>
      <c r="CM37" s="1">
        <v>33</v>
      </c>
      <c r="CN37" s="1">
        <v>33</v>
      </c>
      <c r="CO37" s="1">
        <v>33</v>
      </c>
      <c r="CP37" s="1" t="s">
        <v>28</v>
      </c>
      <c r="CQ37" s="131" t="s">
        <v>23</v>
      </c>
      <c r="CR37" s="1" t="s">
        <v>23</v>
      </c>
      <c r="CS37" s="1" t="s">
        <v>23</v>
      </c>
      <c r="CT37" s="1">
        <v>0.24</v>
      </c>
      <c r="CU37" s="1">
        <v>0.41</v>
      </c>
      <c r="CV37" s="5">
        <v>0.19</v>
      </c>
      <c r="CW37" s="1">
        <v>0.16</v>
      </c>
      <c r="CX37" s="6">
        <v>3.5</v>
      </c>
      <c r="CY37" s="6">
        <v>3.5</v>
      </c>
      <c r="CZ37" s="6">
        <v>3.5</v>
      </c>
      <c r="DA37" s="6">
        <v>3.5</v>
      </c>
      <c r="DB37" s="6">
        <v>3.5</v>
      </c>
      <c r="DC37" s="6">
        <v>3.5</v>
      </c>
      <c r="DD37" s="6">
        <v>3.5</v>
      </c>
      <c r="DE37" s="6">
        <v>3.5</v>
      </c>
      <c r="DF37" s="6" t="s">
        <v>245</v>
      </c>
      <c r="DG37" s="63" t="s">
        <v>246</v>
      </c>
      <c r="DH37" s="1" t="s">
        <v>156</v>
      </c>
      <c r="DI37" s="1" t="s">
        <v>156</v>
      </c>
      <c r="DJ37" s="1">
        <v>3.5</v>
      </c>
      <c r="DK37" s="1">
        <v>3.5</v>
      </c>
      <c r="DL37" s="1">
        <v>3.5</v>
      </c>
      <c r="DM37" s="1">
        <v>3.5</v>
      </c>
      <c r="DN37" s="1">
        <v>12.8</v>
      </c>
      <c r="DO37" s="1">
        <v>12.8</v>
      </c>
      <c r="DP37" s="1">
        <v>12.8</v>
      </c>
      <c r="DQ37" s="1">
        <v>12.8</v>
      </c>
      <c r="DR37" s="6">
        <f t="shared" si="1"/>
        <v>9.3000000000000007</v>
      </c>
      <c r="DS37" s="6">
        <f>DO37-DK37</f>
        <v>9.3000000000000007</v>
      </c>
      <c r="DT37" s="6">
        <f t="shared" si="3"/>
        <v>9.3000000000000007</v>
      </c>
      <c r="DU37" s="6">
        <f t="shared" si="3"/>
        <v>9.3000000000000007</v>
      </c>
      <c r="DV37" s="1" t="s">
        <v>89</v>
      </c>
      <c r="DW37" s="13" t="s">
        <v>66</v>
      </c>
      <c r="DX37" s="25" t="s">
        <v>16</v>
      </c>
      <c r="DY37" s="25"/>
      <c r="DZ37" s="25" t="s">
        <v>16</v>
      </c>
      <c r="EA37" s="25"/>
      <c r="EB37" s="10" t="s">
        <v>71</v>
      </c>
      <c r="EC37" s="23"/>
      <c r="ED37" s="25" t="s">
        <v>16</v>
      </c>
      <c r="EE37" s="23"/>
      <c r="EF37" s="2">
        <v>0</v>
      </c>
      <c r="EH37" s="2">
        <v>39</v>
      </c>
      <c r="EI37" s="1">
        <v>12</v>
      </c>
      <c r="EJ37" s="2">
        <v>0</v>
      </c>
      <c r="EL37" s="2">
        <v>0</v>
      </c>
      <c r="EN37" s="2">
        <v>0</v>
      </c>
      <c r="EP37" s="2">
        <v>40</v>
      </c>
      <c r="EQ37" s="1">
        <v>10</v>
      </c>
      <c r="ER37" s="2">
        <v>0</v>
      </c>
      <c r="ET37" s="2">
        <v>0</v>
      </c>
      <c r="EV37" s="1" t="s">
        <v>89</v>
      </c>
      <c r="EW37" s="13" t="s">
        <v>66</v>
      </c>
      <c r="EX37" s="25" t="s">
        <v>16</v>
      </c>
      <c r="EY37" s="25"/>
      <c r="EZ37" s="25" t="s">
        <v>16</v>
      </c>
      <c r="FA37" s="25"/>
      <c r="FB37" s="10" t="s">
        <v>71</v>
      </c>
      <c r="FC37" s="23"/>
      <c r="FD37" s="25" t="s">
        <v>16</v>
      </c>
      <c r="FE37" s="23"/>
      <c r="FF37" s="2">
        <v>0</v>
      </c>
      <c r="FH37" s="2">
        <v>48</v>
      </c>
      <c r="FI37" s="1">
        <v>14</v>
      </c>
      <c r="FJ37" s="2">
        <v>0</v>
      </c>
      <c r="FL37" s="2">
        <v>0</v>
      </c>
      <c r="FN37" s="2">
        <v>0</v>
      </c>
      <c r="FP37" s="2">
        <v>50</v>
      </c>
      <c r="FQ37" s="1">
        <v>15</v>
      </c>
      <c r="FR37" s="2">
        <v>0</v>
      </c>
      <c r="FT37" s="2">
        <v>0</v>
      </c>
      <c r="FV37" s="1" t="s">
        <v>89</v>
      </c>
      <c r="FW37" s="13" t="s">
        <v>66</v>
      </c>
      <c r="FX37" s="25" t="s">
        <v>16</v>
      </c>
      <c r="FY37" s="25"/>
      <c r="FZ37" s="25" t="s">
        <v>16</v>
      </c>
      <c r="GA37" s="25"/>
      <c r="GB37" s="10" t="s">
        <v>71</v>
      </c>
      <c r="GC37" s="23"/>
      <c r="GD37" s="25" t="s">
        <v>16</v>
      </c>
      <c r="GE37" s="25"/>
      <c r="GF37" s="2">
        <v>0</v>
      </c>
      <c r="GH37" s="2">
        <v>67</v>
      </c>
      <c r="GI37" s="1">
        <v>19</v>
      </c>
      <c r="GJ37" s="2">
        <v>0</v>
      </c>
      <c r="GL37" s="2">
        <v>0</v>
      </c>
      <c r="GN37" s="3">
        <v>0</v>
      </c>
      <c r="GO37" s="4"/>
      <c r="GP37" s="3">
        <v>70</v>
      </c>
      <c r="GQ37" s="4">
        <v>20</v>
      </c>
      <c r="GR37" s="3">
        <v>0</v>
      </c>
      <c r="GS37" s="4"/>
      <c r="GT37" s="3">
        <v>0</v>
      </c>
      <c r="GU37" s="4"/>
      <c r="GX37" s="10"/>
      <c r="GY37" s="9"/>
      <c r="HD37" s="10"/>
      <c r="HE37" s="9"/>
      <c r="JW37" s="13"/>
      <c r="JX37" s="25"/>
      <c r="JY37" s="23"/>
      <c r="JZ37" s="23"/>
      <c r="KA37" s="23"/>
      <c r="KB37" s="23"/>
      <c r="KC37" s="23"/>
      <c r="KD37" s="23"/>
      <c r="KE37" s="23"/>
      <c r="KF37" s="10"/>
      <c r="KG37" s="23"/>
      <c r="KH37" s="23"/>
      <c r="KI37" s="23"/>
      <c r="KJ37" s="23"/>
      <c r="KK37" s="23"/>
      <c r="KL37" s="10"/>
      <c r="KM37" s="9"/>
      <c r="KN37" s="10"/>
      <c r="KO37" s="23"/>
      <c r="KP37" s="23"/>
      <c r="KQ37" s="23"/>
      <c r="KR37" s="23"/>
      <c r="KS37" s="23"/>
      <c r="KT37" s="10"/>
      <c r="KU37" s="9"/>
      <c r="KV37" s="10">
        <v>0</v>
      </c>
      <c r="KX37" s="10">
        <v>65</v>
      </c>
      <c r="KY37" s="9">
        <v>20</v>
      </c>
      <c r="KZ37" s="10">
        <v>0</v>
      </c>
      <c r="LB37" s="10">
        <v>0</v>
      </c>
      <c r="LD37" s="37" t="s">
        <v>66</v>
      </c>
      <c r="LF37" s="37" t="s">
        <v>66</v>
      </c>
      <c r="LH37" s="37" t="s">
        <v>66</v>
      </c>
      <c r="LJ37" s="37" t="s">
        <v>66</v>
      </c>
      <c r="LL37" s="10">
        <v>0</v>
      </c>
      <c r="LN37" s="10">
        <v>100</v>
      </c>
      <c r="LO37" s="9">
        <v>30</v>
      </c>
      <c r="LP37" s="10">
        <v>0</v>
      </c>
      <c r="LR37" s="10">
        <v>0</v>
      </c>
      <c r="LT37" s="37" t="s">
        <v>66</v>
      </c>
      <c r="LV37" s="37" t="s">
        <v>66</v>
      </c>
      <c r="LX37" s="37" t="s">
        <v>66</v>
      </c>
      <c r="LZ37" s="37" t="s">
        <v>66</v>
      </c>
    </row>
    <row r="38" spans="1:339" x14ac:dyDescent="0.25">
      <c r="A38" s="9" t="s">
        <v>183</v>
      </c>
      <c r="B38" s="149" t="s">
        <v>356</v>
      </c>
      <c r="C38" s="13" t="s">
        <v>177</v>
      </c>
      <c r="D38" s="1">
        <v>172.675985</v>
      </c>
      <c r="E38" s="1">
        <v>-43.522271000000003</v>
      </c>
      <c r="F38" s="1" t="s">
        <v>77</v>
      </c>
      <c r="G38" s="1" t="s">
        <v>82</v>
      </c>
      <c r="H38" s="1" t="s">
        <v>79</v>
      </c>
      <c r="I38" s="1" t="s">
        <v>82</v>
      </c>
      <c r="J38" s="1" t="s">
        <v>36</v>
      </c>
      <c r="K38" s="1" t="s">
        <v>90</v>
      </c>
      <c r="L38" s="1" t="s">
        <v>90</v>
      </c>
      <c r="M38" s="1" t="s">
        <v>90</v>
      </c>
      <c r="N38" s="1" t="s">
        <v>90</v>
      </c>
      <c r="O38" s="1">
        <v>1</v>
      </c>
      <c r="P38" s="1">
        <v>7.6</v>
      </c>
      <c r="Q38" s="1">
        <v>20</v>
      </c>
      <c r="R38" s="151" t="s">
        <v>17</v>
      </c>
      <c r="S38" s="22" t="s">
        <v>16</v>
      </c>
      <c r="T38" s="22" t="s">
        <v>16</v>
      </c>
      <c r="U38" s="22" t="s">
        <v>16</v>
      </c>
      <c r="V38" s="22" t="s">
        <v>16</v>
      </c>
      <c r="W38" s="22" t="s">
        <v>16</v>
      </c>
      <c r="X38" s="22" t="s">
        <v>16</v>
      </c>
      <c r="Y38" s="87">
        <v>0</v>
      </c>
      <c r="Z38" s="87">
        <v>0</v>
      </c>
      <c r="AA38" s="87">
        <v>0</v>
      </c>
      <c r="AB38" s="22" t="s">
        <v>90</v>
      </c>
      <c r="AC38" s="22" t="s">
        <v>90</v>
      </c>
      <c r="AD38" s="22" t="s">
        <v>90</v>
      </c>
      <c r="AE38" s="163" t="s">
        <v>19</v>
      </c>
      <c r="AF38" s="1" t="s">
        <v>91</v>
      </c>
      <c r="AG38" s="1" t="s">
        <v>91</v>
      </c>
      <c r="AH38" s="1" t="s">
        <v>91</v>
      </c>
      <c r="AI38" s="1" t="s">
        <v>91</v>
      </c>
      <c r="AJ38" s="1" t="s">
        <v>91</v>
      </c>
      <c r="AK38" s="1" t="s">
        <v>91</v>
      </c>
      <c r="AL38" s="91">
        <v>80</v>
      </c>
      <c r="AM38" s="91">
        <v>50</v>
      </c>
      <c r="AN38" s="91">
        <v>25</v>
      </c>
      <c r="AO38" s="84" t="s">
        <v>93</v>
      </c>
      <c r="AP38" s="84" t="s">
        <v>93</v>
      </c>
      <c r="AQ38" s="1" t="s">
        <v>94</v>
      </c>
      <c r="AR38" s="152" t="s">
        <v>19</v>
      </c>
      <c r="AS38" s="1" t="s">
        <v>91</v>
      </c>
      <c r="AT38" s="1" t="s">
        <v>91</v>
      </c>
      <c r="AU38" s="1" t="s">
        <v>91</v>
      </c>
      <c r="AV38" s="1" t="s">
        <v>91</v>
      </c>
      <c r="AW38" s="1" t="s">
        <v>91</v>
      </c>
      <c r="AX38" s="1" t="s">
        <v>91</v>
      </c>
      <c r="AY38" s="91">
        <v>55</v>
      </c>
      <c r="AZ38" s="91">
        <v>45</v>
      </c>
      <c r="BA38" s="91">
        <v>25</v>
      </c>
      <c r="BB38" s="84" t="s">
        <v>93</v>
      </c>
      <c r="BC38" s="84" t="s">
        <v>94</v>
      </c>
      <c r="BD38" s="84" t="s">
        <v>94</v>
      </c>
      <c r="BE38" s="163" t="s">
        <v>19</v>
      </c>
      <c r="BF38" s="1" t="s">
        <v>91</v>
      </c>
      <c r="BG38" s="1" t="s">
        <v>91</v>
      </c>
      <c r="BH38" s="1" t="s">
        <v>91</v>
      </c>
      <c r="BI38" s="84" t="s">
        <v>107</v>
      </c>
      <c r="BJ38" s="84" t="s">
        <v>107</v>
      </c>
      <c r="BK38" s="84" t="s">
        <v>107</v>
      </c>
      <c r="BL38" s="1" t="s">
        <v>49</v>
      </c>
      <c r="BM38" s="1" t="s">
        <v>49</v>
      </c>
      <c r="BN38" s="1" t="s">
        <v>49</v>
      </c>
      <c r="BO38" s="1" t="s">
        <v>95</v>
      </c>
      <c r="BP38" s="1" t="s">
        <v>95</v>
      </c>
      <c r="BQ38" s="1" t="s">
        <v>95</v>
      </c>
      <c r="BR38" s="1">
        <v>2</v>
      </c>
      <c r="BS38" s="1">
        <v>15</v>
      </c>
      <c r="BT38" s="1">
        <v>8</v>
      </c>
      <c r="BU38" s="1">
        <v>3</v>
      </c>
      <c r="BV38" s="111" t="s">
        <v>23</v>
      </c>
      <c r="BW38" s="111" t="s">
        <v>24</v>
      </c>
      <c r="BX38" s="111" t="s">
        <v>24</v>
      </c>
      <c r="BY38" s="111" t="s">
        <v>24</v>
      </c>
      <c r="BZ38" s="1">
        <v>0</v>
      </c>
      <c r="CA38" s="1">
        <v>8</v>
      </c>
      <c r="CB38" s="1">
        <v>2</v>
      </c>
      <c r="CC38" s="1">
        <v>0</v>
      </c>
      <c r="CD38" s="111" t="s">
        <v>23</v>
      </c>
      <c r="CE38" s="111" t="s">
        <v>24</v>
      </c>
      <c r="CF38" s="111" t="s">
        <v>24</v>
      </c>
      <c r="CG38" s="111" t="s">
        <v>24</v>
      </c>
      <c r="CH38" s="1">
        <v>1</v>
      </c>
      <c r="CI38" s="1">
        <v>46</v>
      </c>
      <c r="CJ38" s="1">
        <v>12</v>
      </c>
      <c r="CK38" s="1">
        <v>3</v>
      </c>
      <c r="CL38" s="1">
        <v>73</v>
      </c>
      <c r="CM38" s="1">
        <v>73</v>
      </c>
      <c r="CN38" s="1">
        <v>72</v>
      </c>
      <c r="CO38" s="1">
        <v>73</v>
      </c>
      <c r="CP38" s="1" t="s">
        <v>23</v>
      </c>
      <c r="CQ38" s="1" t="s">
        <v>23</v>
      </c>
      <c r="CR38" s="63" t="s">
        <v>24</v>
      </c>
      <c r="CS38" s="131" t="s">
        <v>23</v>
      </c>
      <c r="CT38" s="1">
        <v>0.21</v>
      </c>
      <c r="CU38" s="1">
        <v>0.53</v>
      </c>
      <c r="CV38" s="1">
        <v>0.31</v>
      </c>
      <c r="CW38" s="1">
        <v>0.27</v>
      </c>
      <c r="CX38" s="6">
        <v>2</v>
      </c>
      <c r="CY38" s="6">
        <v>2</v>
      </c>
      <c r="CZ38" s="1">
        <v>1.8</v>
      </c>
      <c r="DA38" s="6">
        <v>2</v>
      </c>
      <c r="DB38" s="1">
        <v>2.1</v>
      </c>
      <c r="DC38" s="1">
        <v>2.1</v>
      </c>
      <c r="DD38" s="6">
        <v>2</v>
      </c>
      <c r="DE38" s="1">
        <v>2.1</v>
      </c>
      <c r="DF38" s="1" t="s">
        <v>156</v>
      </c>
      <c r="DG38" s="1">
        <v>2.1</v>
      </c>
      <c r="DH38" s="1" t="s">
        <v>243</v>
      </c>
      <c r="DI38" s="63" t="s">
        <v>247</v>
      </c>
      <c r="DJ38" s="132">
        <v>2.1</v>
      </c>
      <c r="DK38" s="132">
        <v>2.1</v>
      </c>
      <c r="DL38" s="132">
        <v>2</v>
      </c>
      <c r="DM38" s="132">
        <v>2.1</v>
      </c>
      <c r="DN38" s="132">
        <v>15</v>
      </c>
      <c r="DO38" s="132">
        <v>15</v>
      </c>
      <c r="DP38" s="132">
        <v>15</v>
      </c>
      <c r="DQ38" s="132">
        <v>15</v>
      </c>
      <c r="DR38" s="6">
        <f t="shared" si="1"/>
        <v>12.9</v>
      </c>
      <c r="DS38" s="6">
        <f t="shared" si="1"/>
        <v>12.9</v>
      </c>
      <c r="DT38" s="6">
        <f t="shared" si="3"/>
        <v>13</v>
      </c>
      <c r="DU38" s="6">
        <f t="shared" si="3"/>
        <v>12.9</v>
      </c>
      <c r="DV38" s="1" t="s">
        <v>89</v>
      </c>
      <c r="DW38" s="13" t="s">
        <v>66</v>
      </c>
      <c r="DX38" s="2" t="s">
        <v>71</v>
      </c>
      <c r="DY38" s="9"/>
      <c r="DZ38" s="10">
        <v>65</v>
      </c>
      <c r="EA38" s="9">
        <v>71</v>
      </c>
      <c r="EB38" s="10">
        <v>85</v>
      </c>
      <c r="EC38" s="9">
        <v>56</v>
      </c>
      <c r="ED38" s="10">
        <v>-59</v>
      </c>
      <c r="EE38" s="9">
        <v>90</v>
      </c>
      <c r="EF38" s="10">
        <v>0</v>
      </c>
      <c r="EG38" s="9"/>
      <c r="EH38" s="10">
        <v>29</v>
      </c>
      <c r="EI38" s="9">
        <v>5</v>
      </c>
      <c r="EJ38" s="10" t="s">
        <v>16</v>
      </c>
      <c r="EK38" s="9"/>
      <c r="EL38" s="10">
        <v>7.5</v>
      </c>
      <c r="EM38" s="9">
        <v>1.5</v>
      </c>
      <c r="EN38" s="3">
        <v>0</v>
      </c>
      <c r="EO38" s="4"/>
      <c r="EP38" s="3">
        <v>40</v>
      </c>
      <c r="EQ38" s="4">
        <v>25</v>
      </c>
      <c r="ER38" s="10" t="s">
        <v>71</v>
      </c>
      <c r="ES38" s="9"/>
      <c r="ET38" s="3">
        <v>10</v>
      </c>
      <c r="EU38" s="4">
        <v>5</v>
      </c>
      <c r="EV38" s="9" t="s">
        <v>89</v>
      </c>
      <c r="EW38" s="17" t="s">
        <v>66</v>
      </c>
      <c r="EX38" s="10" t="s">
        <v>71</v>
      </c>
      <c r="EY38" s="9"/>
      <c r="EZ38" s="10">
        <v>85</v>
      </c>
      <c r="FA38" s="9">
        <v>56</v>
      </c>
      <c r="FB38" s="10">
        <v>20</v>
      </c>
      <c r="FC38" s="9">
        <v>35</v>
      </c>
      <c r="FD38" s="10">
        <v>-25</v>
      </c>
      <c r="FE38" s="9">
        <v>56</v>
      </c>
      <c r="FF38" s="10">
        <v>0</v>
      </c>
      <c r="FH38" s="2">
        <v>79</v>
      </c>
      <c r="FI38" s="1">
        <v>17</v>
      </c>
      <c r="FJ38" s="2">
        <v>20</v>
      </c>
      <c r="FK38" s="1">
        <v>5</v>
      </c>
      <c r="FL38" s="2">
        <v>6.5</v>
      </c>
      <c r="FM38" s="1">
        <v>1.5</v>
      </c>
      <c r="FN38" s="10">
        <v>0</v>
      </c>
      <c r="FO38" s="9"/>
      <c r="FP38" s="10">
        <v>80</v>
      </c>
      <c r="FQ38" s="9">
        <v>20</v>
      </c>
      <c r="FR38" s="3">
        <v>20</v>
      </c>
      <c r="FS38" s="4">
        <v>20</v>
      </c>
      <c r="FT38" s="10">
        <v>5</v>
      </c>
      <c r="FU38" s="9">
        <v>5</v>
      </c>
      <c r="GX38" s="10"/>
      <c r="GY38" s="9"/>
      <c r="HD38" s="10"/>
      <c r="HE38" s="9"/>
      <c r="IV38" s="1" t="s">
        <v>110</v>
      </c>
      <c r="IW38" s="13" t="s">
        <v>66</v>
      </c>
      <c r="IX38" s="10" t="s">
        <v>71</v>
      </c>
      <c r="IY38" s="9"/>
      <c r="IZ38" s="10">
        <v>28</v>
      </c>
      <c r="JA38" s="9">
        <v>71</v>
      </c>
      <c r="JB38" s="10">
        <v>54</v>
      </c>
      <c r="JC38" s="9">
        <v>56</v>
      </c>
      <c r="JD38" s="10">
        <v>-3</v>
      </c>
      <c r="JE38" s="9">
        <v>90</v>
      </c>
      <c r="JF38" s="10">
        <v>0</v>
      </c>
      <c r="JG38" s="9"/>
      <c r="JH38" s="10">
        <v>7</v>
      </c>
      <c r="JI38" s="9">
        <v>2</v>
      </c>
      <c r="JJ38" s="10">
        <v>30</v>
      </c>
      <c r="JK38" s="9">
        <v>9</v>
      </c>
      <c r="JL38" s="10">
        <v>0.5</v>
      </c>
      <c r="JM38" s="9">
        <v>0.5</v>
      </c>
      <c r="JN38" s="10">
        <v>0</v>
      </c>
      <c r="JO38" s="9"/>
      <c r="JP38" s="10">
        <v>15</v>
      </c>
      <c r="JQ38" s="9">
        <v>25</v>
      </c>
      <c r="JR38" s="10">
        <v>40</v>
      </c>
      <c r="JS38" s="9">
        <v>30</v>
      </c>
      <c r="JT38" s="10" t="s">
        <v>49</v>
      </c>
      <c r="JU38" s="9"/>
      <c r="JV38" s="1" t="s">
        <v>110</v>
      </c>
      <c r="JW38" s="13" t="s">
        <v>66</v>
      </c>
      <c r="JX38" s="2" t="s">
        <v>71</v>
      </c>
      <c r="JY38" s="9"/>
      <c r="JZ38" s="10">
        <v>14</v>
      </c>
      <c r="KA38" s="9">
        <v>71</v>
      </c>
      <c r="KB38" s="10">
        <v>51</v>
      </c>
      <c r="KC38" s="9">
        <v>56</v>
      </c>
      <c r="KD38" s="10">
        <v>-40</v>
      </c>
      <c r="KE38" s="9">
        <v>90</v>
      </c>
      <c r="KF38" s="10">
        <v>0</v>
      </c>
      <c r="KG38" s="9"/>
      <c r="KH38" s="10">
        <v>10</v>
      </c>
      <c r="KI38" s="9">
        <v>3</v>
      </c>
      <c r="KJ38" s="10">
        <v>21</v>
      </c>
      <c r="KK38" s="9">
        <v>7</v>
      </c>
      <c r="KL38" s="10">
        <v>1.5</v>
      </c>
      <c r="KM38" s="1">
        <v>0.5</v>
      </c>
      <c r="KN38" s="3">
        <v>0</v>
      </c>
      <c r="KO38" s="4"/>
      <c r="KP38" s="3">
        <v>10</v>
      </c>
      <c r="KQ38" s="4">
        <v>25</v>
      </c>
      <c r="KR38" s="3">
        <v>35</v>
      </c>
      <c r="KS38" s="4">
        <v>30</v>
      </c>
      <c r="KT38" s="3" t="s">
        <v>49</v>
      </c>
      <c r="KU38" s="4"/>
      <c r="KV38" s="10">
        <v>0</v>
      </c>
      <c r="KX38" s="10">
        <v>40</v>
      </c>
      <c r="KY38" s="9">
        <v>25</v>
      </c>
      <c r="KZ38" s="10">
        <v>20</v>
      </c>
      <c r="LA38" s="9">
        <v>20</v>
      </c>
      <c r="LB38" s="10">
        <v>10</v>
      </c>
      <c r="LC38" s="9">
        <v>5</v>
      </c>
      <c r="LD38" s="10">
        <v>0</v>
      </c>
      <c r="LF38" s="10">
        <v>10</v>
      </c>
      <c r="LG38" s="9">
        <v>25</v>
      </c>
      <c r="LH38" s="10">
        <v>35</v>
      </c>
      <c r="LI38" s="9">
        <v>30</v>
      </c>
      <c r="LJ38" s="10" t="s">
        <v>49</v>
      </c>
      <c r="LL38" s="10">
        <v>0</v>
      </c>
      <c r="LN38" s="10">
        <v>55</v>
      </c>
      <c r="LO38" s="9">
        <v>10</v>
      </c>
      <c r="LP38" s="10">
        <v>40</v>
      </c>
      <c r="LQ38" s="9">
        <v>10</v>
      </c>
      <c r="LR38" s="10">
        <v>40</v>
      </c>
      <c r="LS38" s="9">
        <v>10</v>
      </c>
      <c r="LT38" s="10">
        <v>0</v>
      </c>
      <c r="LV38" s="10">
        <v>10</v>
      </c>
      <c r="LW38" s="9">
        <v>5</v>
      </c>
      <c r="LX38" s="10">
        <v>40</v>
      </c>
      <c r="LY38" s="9">
        <v>15</v>
      </c>
      <c r="LZ38" s="10">
        <v>10</v>
      </c>
      <c r="MA38" s="9">
        <v>5</v>
      </c>
    </row>
    <row r="39" spans="1:339" x14ac:dyDescent="0.25">
      <c r="A39" s="9" t="s">
        <v>185</v>
      </c>
      <c r="B39" s="1" t="s">
        <v>186</v>
      </c>
      <c r="C39" s="13" t="s">
        <v>66</v>
      </c>
      <c r="D39" s="8">
        <v>172.71576999999999</v>
      </c>
      <c r="E39" s="1">
        <v>-43.503608999999997</v>
      </c>
      <c r="F39" s="1" t="s">
        <v>77</v>
      </c>
      <c r="G39" s="1" t="s">
        <v>79</v>
      </c>
      <c r="H39" s="1" t="s">
        <v>79</v>
      </c>
      <c r="I39" s="1" t="s">
        <v>82</v>
      </c>
      <c r="J39" s="1" t="s">
        <v>36</v>
      </c>
      <c r="K39" s="1" t="s">
        <v>90</v>
      </c>
      <c r="L39" s="1" t="s">
        <v>90</v>
      </c>
      <c r="M39" s="1" t="s">
        <v>90</v>
      </c>
      <c r="N39" s="1" t="s">
        <v>90</v>
      </c>
      <c r="O39" s="1">
        <v>1</v>
      </c>
      <c r="P39" s="13" t="s">
        <v>66</v>
      </c>
      <c r="Q39" s="1">
        <v>20</v>
      </c>
      <c r="R39" s="151" t="s">
        <v>17</v>
      </c>
      <c r="S39" s="22" t="s">
        <v>16</v>
      </c>
      <c r="T39" s="22" t="s">
        <v>16</v>
      </c>
      <c r="U39" s="22" t="s">
        <v>16</v>
      </c>
      <c r="V39" s="22" t="s">
        <v>16</v>
      </c>
      <c r="W39" s="22" t="s">
        <v>16</v>
      </c>
      <c r="X39" s="22" t="s">
        <v>16</v>
      </c>
      <c r="Y39" s="87">
        <v>0</v>
      </c>
      <c r="Z39" s="87">
        <v>0</v>
      </c>
      <c r="AA39" s="87">
        <v>0</v>
      </c>
      <c r="AB39" s="22" t="s">
        <v>90</v>
      </c>
      <c r="AC39" s="22" t="s">
        <v>90</v>
      </c>
      <c r="AD39" s="22" t="s">
        <v>90</v>
      </c>
      <c r="AE39" s="163" t="s">
        <v>19</v>
      </c>
      <c r="AF39" s="1" t="s">
        <v>106</v>
      </c>
      <c r="AG39" s="1" t="s">
        <v>106</v>
      </c>
      <c r="AH39" s="1" t="s">
        <v>106</v>
      </c>
      <c r="AI39" s="84" t="s">
        <v>107</v>
      </c>
      <c r="AJ39" s="84" t="s">
        <v>107</v>
      </c>
      <c r="AK39" s="84" t="s">
        <v>107</v>
      </c>
      <c r="AL39" s="91">
        <v>85</v>
      </c>
      <c r="AM39" s="91">
        <v>80</v>
      </c>
      <c r="AN39" s="91">
        <v>50</v>
      </c>
      <c r="AO39" s="1" t="s">
        <v>93</v>
      </c>
      <c r="AP39" s="1" t="s">
        <v>93</v>
      </c>
      <c r="AQ39" s="84" t="s">
        <v>93</v>
      </c>
      <c r="AR39" s="152" t="s">
        <v>19</v>
      </c>
      <c r="AS39" s="1" t="s">
        <v>106</v>
      </c>
      <c r="AT39" s="1" t="s">
        <v>106</v>
      </c>
      <c r="AU39" s="1" t="s">
        <v>106</v>
      </c>
      <c r="AV39" s="84" t="s">
        <v>107</v>
      </c>
      <c r="AW39" s="84" t="s">
        <v>107</v>
      </c>
      <c r="AX39" s="84" t="s">
        <v>107</v>
      </c>
      <c r="AY39" s="91">
        <v>80</v>
      </c>
      <c r="AZ39" s="91">
        <v>75</v>
      </c>
      <c r="BA39" s="91">
        <v>45</v>
      </c>
      <c r="BB39" s="1" t="s">
        <v>93</v>
      </c>
      <c r="BC39" s="1" t="s">
        <v>93</v>
      </c>
      <c r="BD39" s="84" t="s">
        <v>94</v>
      </c>
      <c r="BE39" s="163" t="s">
        <v>19</v>
      </c>
      <c r="BF39" s="1" t="s">
        <v>106</v>
      </c>
      <c r="BG39" s="1" t="s">
        <v>106</v>
      </c>
      <c r="BH39" s="1" t="s">
        <v>106</v>
      </c>
      <c r="BI39" s="1" t="s">
        <v>91</v>
      </c>
      <c r="BJ39" s="1" t="s">
        <v>91</v>
      </c>
      <c r="BK39" s="1" t="s">
        <v>91</v>
      </c>
      <c r="BL39" s="1">
        <v>85</v>
      </c>
      <c r="BM39" s="1">
        <v>80</v>
      </c>
      <c r="BN39" s="1">
        <v>45</v>
      </c>
      <c r="BO39" s="1" t="s">
        <v>93</v>
      </c>
      <c r="BP39" s="1" t="s">
        <v>93</v>
      </c>
      <c r="BQ39" s="1" t="s">
        <v>94</v>
      </c>
      <c r="BR39" s="1">
        <v>3</v>
      </c>
      <c r="BS39" s="1">
        <v>15</v>
      </c>
      <c r="BT39" s="1">
        <v>8</v>
      </c>
      <c r="BU39" s="1">
        <v>14</v>
      </c>
      <c r="BV39" s="111" t="s">
        <v>23</v>
      </c>
      <c r="BW39" s="111" t="s">
        <v>24</v>
      </c>
      <c r="BX39" s="111" t="s">
        <v>24</v>
      </c>
      <c r="BY39" s="111" t="s">
        <v>24</v>
      </c>
      <c r="BZ39" s="1">
        <v>0</v>
      </c>
      <c r="CA39" s="1">
        <v>10</v>
      </c>
      <c r="CB39" s="1">
        <v>2</v>
      </c>
      <c r="CC39" s="1">
        <v>6</v>
      </c>
      <c r="CD39" s="111" t="s">
        <v>23</v>
      </c>
      <c r="CE39" s="111" t="s">
        <v>24</v>
      </c>
      <c r="CF39" s="111" t="s">
        <v>24</v>
      </c>
      <c r="CG39" s="111" t="s">
        <v>24</v>
      </c>
      <c r="CH39" s="1">
        <v>0</v>
      </c>
      <c r="CI39" s="1">
        <v>34</v>
      </c>
      <c r="CJ39" s="1">
        <v>7</v>
      </c>
      <c r="CK39" s="1">
        <v>22</v>
      </c>
      <c r="CL39" s="1">
        <v>9</v>
      </c>
      <c r="CM39" s="1">
        <v>12</v>
      </c>
      <c r="CN39" s="1">
        <v>5</v>
      </c>
      <c r="CO39" s="1">
        <v>7</v>
      </c>
      <c r="CP39" s="1" t="s">
        <v>23</v>
      </c>
      <c r="CQ39" s="111" t="s">
        <v>24</v>
      </c>
      <c r="CR39" s="64" t="s">
        <v>24</v>
      </c>
      <c r="CS39" s="111" t="s">
        <v>24</v>
      </c>
      <c r="CT39" s="1">
        <v>0.18</v>
      </c>
      <c r="CU39" s="1">
        <v>0.49</v>
      </c>
      <c r="CV39" s="1">
        <v>0.25</v>
      </c>
      <c r="CW39" s="1">
        <v>0.37</v>
      </c>
      <c r="CX39" s="1">
        <v>1.7</v>
      </c>
      <c r="CY39" s="6">
        <v>2</v>
      </c>
      <c r="CZ39" s="1">
        <v>1.3</v>
      </c>
      <c r="DA39" s="1">
        <v>1.5</v>
      </c>
      <c r="DB39" s="1">
        <v>1.7</v>
      </c>
      <c r="DC39" s="6">
        <v>2</v>
      </c>
      <c r="DD39" s="1">
        <v>1.3</v>
      </c>
      <c r="DE39" s="1">
        <v>1.5</v>
      </c>
      <c r="DF39" s="133" t="s">
        <v>156</v>
      </c>
      <c r="DG39" s="1">
        <v>2.9</v>
      </c>
      <c r="DH39" s="1">
        <v>3.4</v>
      </c>
      <c r="DI39" s="1">
        <v>3.4</v>
      </c>
      <c r="DJ39" s="6">
        <v>1.7</v>
      </c>
      <c r="DK39" s="6">
        <v>2</v>
      </c>
      <c r="DL39" s="6">
        <v>1.3</v>
      </c>
      <c r="DM39" s="6">
        <v>1.5</v>
      </c>
      <c r="DN39" s="6">
        <v>15</v>
      </c>
      <c r="DO39" s="6">
        <v>15</v>
      </c>
      <c r="DP39" s="6">
        <v>15</v>
      </c>
      <c r="DQ39" s="6">
        <v>15</v>
      </c>
      <c r="DR39" s="6">
        <f t="shared" si="1"/>
        <v>13.3</v>
      </c>
      <c r="DS39" s="6">
        <f t="shared" si="1"/>
        <v>13</v>
      </c>
      <c r="DT39" s="6">
        <f t="shared" si="3"/>
        <v>13.7</v>
      </c>
      <c r="DU39" s="6">
        <f t="shared" si="3"/>
        <v>13.5</v>
      </c>
      <c r="DV39" s="1" t="s">
        <v>89</v>
      </c>
      <c r="DW39" s="13" t="s">
        <v>66</v>
      </c>
      <c r="DX39" s="10" t="s">
        <v>71</v>
      </c>
      <c r="DY39" s="9"/>
      <c r="DZ39" s="10">
        <v>11</v>
      </c>
      <c r="EA39" s="9">
        <v>71</v>
      </c>
      <c r="EB39" s="10">
        <v>43</v>
      </c>
      <c r="EC39" s="9">
        <v>56</v>
      </c>
      <c r="ED39" s="10">
        <v>-39</v>
      </c>
      <c r="EE39" s="9">
        <v>90</v>
      </c>
      <c r="EF39" s="10">
        <v>0</v>
      </c>
      <c r="EH39" s="2">
        <v>44</v>
      </c>
      <c r="EI39" s="1">
        <v>10</v>
      </c>
      <c r="EJ39" s="2">
        <v>2.5</v>
      </c>
      <c r="EK39" s="1">
        <v>0.5</v>
      </c>
      <c r="EL39" s="2">
        <v>7.5</v>
      </c>
      <c r="EM39" s="1">
        <v>1.5</v>
      </c>
      <c r="EN39" s="3">
        <v>0</v>
      </c>
      <c r="EO39" s="4"/>
      <c r="EP39" s="3">
        <v>40</v>
      </c>
      <c r="EQ39" s="4">
        <v>10</v>
      </c>
      <c r="ER39" s="3">
        <v>5</v>
      </c>
      <c r="ES39" s="4">
        <v>5</v>
      </c>
      <c r="ET39" s="3">
        <v>10</v>
      </c>
      <c r="EU39" s="4">
        <v>5</v>
      </c>
      <c r="EV39" s="1" t="s">
        <v>89</v>
      </c>
      <c r="EW39" s="13" t="s">
        <v>66</v>
      </c>
      <c r="EX39" s="2" t="s">
        <v>71</v>
      </c>
      <c r="EZ39" s="10">
        <v>-50</v>
      </c>
      <c r="FA39" s="9">
        <v>71</v>
      </c>
      <c r="FB39" s="10">
        <v>23</v>
      </c>
      <c r="FC39" s="9">
        <v>56</v>
      </c>
      <c r="FD39" s="10">
        <v>-82</v>
      </c>
      <c r="FE39" s="9">
        <v>90</v>
      </c>
      <c r="FF39" s="10">
        <v>0</v>
      </c>
      <c r="FG39" s="9"/>
      <c r="FH39" s="10">
        <v>40</v>
      </c>
      <c r="FI39" s="9">
        <v>6</v>
      </c>
      <c r="FJ39" s="10">
        <v>1.5</v>
      </c>
      <c r="FK39" s="9">
        <v>0.5</v>
      </c>
      <c r="FL39" s="10">
        <v>16</v>
      </c>
      <c r="FM39" s="9">
        <v>4</v>
      </c>
      <c r="FN39" s="10">
        <v>0</v>
      </c>
      <c r="FO39" s="9"/>
      <c r="FP39" s="10">
        <v>40</v>
      </c>
      <c r="FQ39" s="9">
        <v>5</v>
      </c>
      <c r="FR39" s="10">
        <v>5</v>
      </c>
      <c r="FS39" s="9">
        <v>5</v>
      </c>
      <c r="FT39" s="10">
        <v>15</v>
      </c>
      <c r="FU39" s="9">
        <v>5</v>
      </c>
      <c r="GX39" s="10"/>
      <c r="GY39" s="9"/>
      <c r="HD39" s="10"/>
      <c r="HE39" s="9"/>
      <c r="IV39" s="1" t="s">
        <v>110</v>
      </c>
      <c r="IW39" s="13" t="s">
        <v>66</v>
      </c>
      <c r="IX39" s="10" t="s">
        <v>71</v>
      </c>
      <c r="IY39" s="9"/>
      <c r="IZ39" s="10">
        <v>70</v>
      </c>
      <c r="JA39" s="9">
        <v>112</v>
      </c>
      <c r="JB39" s="10">
        <v>-15</v>
      </c>
      <c r="JC39" s="9">
        <v>103</v>
      </c>
      <c r="JD39" s="10">
        <v>-26</v>
      </c>
      <c r="JE39" s="9">
        <v>135</v>
      </c>
      <c r="JF39" s="2">
        <v>0</v>
      </c>
      <c r="JH39" s="10">
        <v>163</v>
      </c>
      <c r="JI39" s="9">
        <v>44</v>
      </c>
      <c r="JJ39" s="10">
        <v>107</v>
      </c>
      <c r="JK39" s="9">
        <v>9</v>
      </c>
      <c r="JL39" s="10">
        <v>119</v>
      </c>
      <c r="JM39" s="9">
        <v>18</v>
      </c>
      <c r="JN39" s="73">
        <v>0</v>
      </c>
      <c r="JO39" s="74"/>
      <c r="JP39" s="73">
        <v>155</v>
      </c>
      <c r="JQ39" s="74">
        <v>40</v>
      </c>
      <c r="JR39" s="73">
        <v>105</v>
      </c>
      <c r="JS39" s="74">
        <v>10</v>
      </c>
      <c r="JT39" s="73">
        <v>120</v>
      </c>
      <c r="JU39" s="74">
        <v>20</v>
      </c>
      <c r="JV39" s="1" t="s">
        <v>110</v>
      </c>
      <c r="JW39" s="13" t="s">
        <v>66</v>
      </c>
      <c r="JX39" s="10" t="s">
        <v>71</v>
      </c>
      <c r="JY39" s="9"/>
      <c r="JZ39" s="10">
        <v>-21</v>
      </c>
      <c r="KA39" s="9">
        <v>112</v>
      </c>
      <c r="KB39" s="10">
        <v>-53</v>
      </c>
      <c r="KC39" s="9">
        <v>103</v>
      </c>
      <c r="KD39" s="10">
        <v>-86</v>
      </c>
      <c r="KE39" s="9">
        <v>135</v>
      </c>
      <c r="KF39" s="2">
        <v>0</v>
      </c>
      <c r="KH39" s="2">
        <v>143</v>
      </c>
      <c r="KI39" s="1">
        <v>31</v>
      </c>
      <c r="KJ39" s="2">
        <v>89</v>
      </c>
      <c r="KK39" s="1">
        <v>9</v>
      </c>
      <c r="KL39" s="2">
        <v>99</v>
      </c>
      <c r="KM39" s="1">
        <v>13</v>
      </c>
      <c r="KN39" s="10">
        <v>0</v>
      </c>
      <c r="KO39" s="9"/>
      <c r="KP39" s="10">
        <v>145</v>
      </c>
      <c r="KQ39" s="9">
        <v>30</v>
      </c>
      <c r="KR39" s="10">
        <v>90</v>
      </c>
      <c r="KS39" s="9">
        <v>10</v>
      </c>
      <c r="KT39" s="10">
        <v>100</v>
      </c>
      <c r="KU39" s="9">
        <v>15</v>
      </c>
      <c r="KV39" s="10">
        <v>0</v>
      </c>
      <c r="KX39" s="10">
        <v>40</v>
      </c>
      <c r="KY39" s="9">
        <v>10</v>
      </c>
      <c r="KZ39" s="10">
        <v>5</v>
      </c>
      <c r="LA39" s="9">
        <v>5</v>
      </c>
      <c r="LB39" s="10">
        <v>10</v>
      </c>
      <c r="LC39" s="9">
        <v>5</v>
      </c>
      <c r="LD39" s="10">
        <v>0</v>
      </c>
      <c r="LF39" s="10">
        <v>155</v>
      </c>
      <c r="LG39" s="9">
        <v>40</v>
      </c>
      <c r="LH39" s="10">
        <v>105</v>
      </c>
      <c r="LI39" s="9">
        <v>10</v>
      </c>
      <c r="LJ39" s="10">
        <v>120</v>
      </c>
      <c r="LK39" s="9">
        <v>20</v>
      </c>
      <c r="LL39" s="10">
        <v>0</v>
      </c>
      <c r="LN39" s="10">
        <v>45</v>
      </c>
      <c r="LO39" s="9">
        <v>10</v>
      </c>
      <c r="LP39" s="10">
        <v>40</v>
      </c>
      <c r="LQ39" s="9">
        <v>10</v>
      </c>
      <c r="LR39" s="10">
        <v>50</v>
      </c>
      <c r="LS39" s="9">
        <v>10</v>
      </c>
      <c r="LT39" s="10">
        <v>0</v>
      </c>
      <c r="LV39" s="10">
        <v>165</v>
      </c>
      <c r="LW39" s="9">
        <v>45</v>
      </c>
      <c r="LX39" s="10">
        <v>105</v>
      </c>
      <c r="LY39" s="9">
        <v>10</v>
      </c>
      <c r="LZ39" s="10">
        <v>120</v>
      </c>
      <c r="MA39" s="9">
        <v>20</v>
      </c>
    </row>
    <row r="40" spans="1:339" x14ac:dyDescent="0.25">
      <c r="A40" s="9" t="s">
        <v>187</v>
      </c>
      <c r="B40" s="1" t="s">
        <v>188</v>
      </c>
      <c r="C40" s="13" t="s">
        <v>66</v>
      </c>
      <c r="D40" s="1">
        <v>172.669546</v>
      </c>
      <c r="E40" s="1">
        <v>-43.539782000000002</v>
      </c>
      <c r="F40" s="1" t="s">
        <v>77</v>
      </c>
      <c r="G40" s="1" t="s">
        <v>82</v>
      </c>
      <c r="H40" s="1" t="s">
        <v>79</v>
      </c>
      <c r="I40" s="1" t="s">
        <v>82</v>
      </c>
      <c r="J40" s="1" t="s">
        <v>36</v>
      </c>
      <c r="K40" s="1" t="s">
        <v>90</v>
      </c>
      <c r="L40" s="1" t="s">
        <v>90</v>
      </c>
      <c r="M40" s="1" t="s">
        <v>90</v>
      </c>
      <c r="N40" s="1" t="s">
        <v>90</v>
      </c>
      <c r="O40" s="13">
        <v>1</v>
      </c>
      <c r="P40" s="13">
        <v>4.3</v>
      </c>
      <c r="Q40" s="1">
        <v>20</v>
      </c>
      <c r="R40" s="151" t="s">
        <v>17</v>
      </c>
      <c r="S40" s="22" t="s">
        <v>16</v>
      </c>
      <c r="T40" s="22" t="s">
        <v>16</v>
      </c>
      <c r="U40" s="22" t="s">
        <v>16</v>
      </c>
      <c r="V40" s="22" t="s">
        <v>16</v>
      </c>
      <c r="W40" s="22" t="s">
        <v>16</v>
      </c>
      <c r="X40" s="22" t="s">
        <v>16</v>
      </c>
      <c r="Y40" s="87">
        <v>0</v>
      </c>
      <c r="Z40" s="87">
        <v>0</v>
      </c>
      <c r="AA40" s="87">
        <v>0</v>
      </c>
      <c r="AB40" s="22" t="s">
        <v>90</v>
      </c>
      <c r="AC40" s="22" t="s">
        <v>90</v>
      </c>
      <c r="AD40" s="22" t="s">
        <v>90</v>
      </c>
      <c r="AE40" s="163" t="s">
        <v>19</v>
      </c>
      <c r="AF40" s="1" t="s">
        <v>91</v>
      </c>
      <c r="AG40" s="1" t="s">
        <v>91</v>
      </c>
      <c r="AH40" s="1" t="s">
        <v>91</v>
      </c>
      <c r="AI40" s="1" t="s">
        <v>91</v>
      </c>
      <c r="AJ40" s="1" t="s">
        <v>91</v>
      </c>
      <c r="AK40" s="1" t="s">
        <v>91</v>
      </c>
      <c r="AL40" s="91">
        <v>95</v>
      </c>
      <c r="AM40" s="91">
        <v>95</v>
      </c>
      <c r="AN40" s="91">
        <v>60</v>
      </c>
      <c r="AO40" s="1" t="s">
        <v>93</v>
      </c>
      <c r="AP40" s="1" t="s">
        <v>93</v>
      </c>
      <c r="AQ40" s="1" t="s">
        <v>93</v>
      </c>
      <c r="AR40" s="152" t="s">
        <v>19</v>
      </c>
      <c r="AS40" s="22" t="s">
        <v>91</v>
      </c>
      <c r="AT40" s="22" t="s">
        <v>91</v>
      </c>
      <c r="AU40" s="22" t="s">
        <v>91</v>
      </c>
      <c r="AV40" s="22" t="s">
        <v>91</v>
      </c>
      <c r="AW40" s="22" t="s">
        <v>91</v>
      </c>
      <c r="AX40" s="22" t="s">
        <v>91</v>
      </c>
      <c r="AY40" s="96">
        <v>50</v>
      </c>
      <c r="AZ40" s="96">
        <v>55</v>
      </c>
      <c r="BA40" s="96">
        <v>30</v>
      </c>
      <c r="BB40" s="22" t="s">
        <v>93</v>
      </c>
      <c r="BC40" s="22" t="s">
        <v>93</v>
      </c>
      <c r="BD40" s="22" t="s">
        <v>94</v>
      </c>
      <c r="BE40" s="162" t="s">
        <v>17</v>
      </c>
      <c r="BF40" s="22" t="s">
        <v>16</v>
      </c>
      <c r="BG40" s="22" t="s">
        <v>16</v>
      </c>
      <c r="BH40" s="22" t="s">
        <v>16</v>
      </c>
      <c r="BI40" s="22" t="s">
        <v>16</v>
      </c>
      <c r="BJ40" s="22" t="s">
        <v>16</v>
      </c>
      <c r="BK40" s="22" t="s">
        <v>16</v>
      </c>
      <c r="BL40" s="22">
        <v>0</v>
      </c>
      <c r="BM40" s="22">
        <v>0</v>
      </c>
      <c r="BN40" s="22">
        <v>0</v>
      </c>
      <c r="BO40" s="22" t="s">
        <v>90</v>
      </c>
      <c r="BP40" s="22" t="s">
        <v>90</v>
      </c>
      <c r="BQ40" s="22" t="s">
        <v>90</v>
      </c>
      <c r="BR40" s="1">
        <v>19</v>
      </c>
      <c r="BS40" s="1">
        <v>35</v>
      </c>
      <c r="BT40" s="1">
        <v>24</v>
      </c>
      <c r="BU40" s="1">
        <v>16</v>
      </c>
      <c r="BV40" s="111" t="s">
        <v>28</v>
      </c>
      <c r="BW40" s="111" t="s">
        <v>24</v>
      </c>
      <c r="BX40" s="111" t="s">
        <v>24</v>
      </c>
      <c r="BY40" s="111" t="s">
        <v>28</v>
      </c>
      <c r="BZ40" s="1">
        <v>8</v>
      </c>
      <c r="CA40" s="1">
        <v>29</v>
      </c>
      <c r="CB40" s="1">
        <v>14</v>
      </c>
      <c r="CC40" s="1">
        <v>6</v>
      </c>
      <c r="CD40" s="111" t="s">
        <v>28</v>
      </c>
      <c r="CE40" s="111" t="s">
        <v>23</v>
      </c>
      <c r="CF40" s="111" t="s">
        <v>24</v>
      </c>
      <c r="CG40" s="111" t="s">
        <v>28</v>
      </c>
      <c r="CH40" s="1">
        <v>1</v>
      </c>
      <c r="CI40" s="1">
        <v>2</v>
      </c>
      <c r="CJ40" s="1">
        <v>1</v>
      </c>
      <c r="CK40" s="1">
        <v>1</v>
      </c>
      <c r="CL40" s="1">
        <v>61</v>
      </c>
      <c r="CM40" s="1">
        <v>61</v>
      </c>
      <c r="CN40" s="1">
        <v>61</v>
      </c>
      <c r="CO40" s="1">
        <v>61</v>
      </c>
      <c r="CP40" s="111" t="s">
        <v>23</v>
      </c>
      <c r="CQ40" s="111" t="s">
        <v>24</v>
      </c>
      <c r="CR40" s="111" t="s">
        <v>24</v>
      </c>
      <c r="CS40" s="111" t="s">
        <v>23</v>
      </c>
      <c r="CT40" s="1">
        <v>0.22</v>
      </c>
      <c r="CU40" s="1">
        <v>0.56999999999999995</v>
      </c>
      <c r="CV40" s="5">
        <v>0.33</v>
      </c>
      <c r="CW40" s="1">
        <v>0.24</v>
      </c>
      <c r="CX40" s="6">
        <v>0.5</v>
      </c>
      <c r="CY40" s="6">
        <v>0.5</v>
      </c>
      <c r="CZ40" s="6">
        <v>0.5</v>
      </c>
      <c r="DA40" s="6">
        <v>0.5</v>
      </c>
      <c r="DB40" s="6">
        <v>1.1000000000000001</v>
      </c>
      <c r="DC40" s="6">
        <v>1.1000000000000001</v>
      </c>
      <c r="DD40" s="6">
        <v>1.1000000000000001</v>
      </c>
      <c r="DE40" s="6">
        <v>1.1000000000000001</v>
      </c>
      <c r="DF40" s="6">
        <v>2.8</v>
      </c>
      <c r="DG40" s="6">
        <v>2</v>
      </c>
      <c r="DH40" s="6">
        <v>2.8</v>
      </c>
      <c r="DI40" s="1">
        <v>2.8</v>
      </c>
      <c r="DJ40" s="1">
        <v>1.9</v>
      </c>
      <c r="DK40" s="1">
        <v>1.9</v>
      </c>
      <c r="DL40" s="1">
        <v>1.9</v>
      </c>
      <c r="DM40" s="1">
        <v>1.9</v>
      </c>
      <c r="DN40" s="1">
        <v>2.9</v>
      </c>
      <c r="DO40" s="1">
        <v>2.9</v>
      </c>
      <c r="DP40" s="1">
        <v>2.9</v>
      </c>
      <c r="DQ40" s="1">
        <v>2.9</v>
      </c>
      <c r="DR40" s="6">
        <f t="shared" si="1"/>
        <v>1</v>
      </c>
      <c r="DS40" s="6">
        <f t="shared" si="1"/>
        <v>1</v>
      </c>
      <c r="DT40" s="6">
        <f t="shared" si="3"/>
        <v>1</v>
      </c>
      <c r="DU40" s="6">
        <f t="shared" si="3"/>
        <v>1</v>
      </c>
      <c r="DV40" s="1" t="s">
        <v>89</v>
      </c>
      <c r="DW40" s="13">
        <v>150</v>
      </c>
      <c r="DX40" s="25" t="s">
        <v>71</v>
      </c>
      <c r="DY40" s="23"/>
      <c r="DZ40" s="25">
        <v>-195</v>
      </c>
      <c r="EA40" s="23">
        <v>90</v>
      </c>
      <c r="EB40" s="25">
        <v>-100</v>
      </c>
      <c r="EC40" s="23">
        <v>79</v>
      </c>
      <c r="ED40" s="25" t="s">
        <v>71</v>
      </c>
      <c r="EE40" s="23"/>
      <c r="EF40" s="2">
        <v>0</v>
      </c>
      <c r="EH40" s="2">
        <v>89</v>
      </c>
      <c r="EI40" s="1">
        <v>20</v>
      </c>
      <c r="EJ40" s="2" t="s">
        <v>16</v>
      </c>
      <c r="EL40" s="2">
        <v>0</v>
      </c>
      <c r="EN40" s="3">
        <v>0</v>
      </c>
      <c r="EO40" s="4"/>
      <c r="EP40" s="3">
        <v>90</v>
      </c>
      <c r="EQ40" s="4">
        <v>20</v>
      </c>
      <c r="ER40" s="10" t="s">
        <v>16</v>
      </c>
      <c r="ES40" s="9"/>
      <c r="ET40" s="3">
        <v>0</v>
      </c>
      <c r="EU40" s="4"/>
      <c r="EV40" s="1" t="s">
        <v>89</v>
      </c>
      <c r="EW40" s="1">
        <v>150</v>
      </c>
      <c r="EX40" s="25" t="s">
        <v>71</v>
      </c>
      <c r="EY40" s="23"/>
      <c r="EZ40" s="25">
        <v>-149</v>
      </c>
      <c r="FA40" s="23">
        <v>71</v>
      </c>
      <c r="FB40" s="25">
        <v>-140</v>
      </c>
      <c r="FC40" s="23">
        <v>56</v>
      </c>
      <c r="FD40" s="25" t="s">
        <v>71</v>
      </c>
      <c r="FE40" s="23"/>
      <c r="FF40" s="2">
        <v>0</v>
      </c>
      <c r="FH40" s="2">
        <v>60</v>
      </c>
      <c r="FI40" s="1">
        <v>12</v>
      </c>
      <c r="FJ40" s="2">
        <v>29</v>
      </c>
      <c r="FK40" s="1">
        <v>6</v>
      </c>
      <c r="FL40" s="2">
        <v>0</v>
      </c>
      <c r="FN40" s="10">
        <v>0</v>
      </c>
      <c r="FO40" s="9"/>
      <c r="FP40" s="10">
        <v>60</v>
      </c>
      <c r="FQ40" s="9">
        <v>10</v>
      </c>
      <c r="FR40" s="3">
        <v>30</v>
      </c>
      <c r="FS40" s="4">
        <v>5</v>
      </c>
      <c r="FT40" s="10">
        <v>0</v>
      </c>
      <c r="GA40" s="9"/>
      <c r="GB40" s="10"/>
      <c r="GC40" s="10"/>
      <c r="GD40" s="10"/>
      <c r="GX40" s="10"/>
      <c r="GY40" s="9"/>
      <c r="HD40" s="10"/>
      <c r="HE40" s="9"/>
      <c r="IV40" s="1" t="s">
        <v>110</v>
      </c>
      <c r="IW40" s="13" t="s">
        <v>66</v>
      </c>
      <c r="IX40" s="10" t="s">
        <v>71</v>
      </c>
      <c r="IY40" s="9"/>
      <c r="IZ40" s="10" t="s">
        <v>71</v>
      </c>
      <c r="JA40" s="9"/>
      <c r="JB40" s="10">
        <v>-113</v>
      </c>
      <c r="JC40" s="9">
        <v>35</v>
      </c>
      <c r="JD40" s="10" t="s">
        <v>71</v>
      </c>
      <c r="JE40" s="9"/>
      <c r="JF40" s="10">
        <v>0</v>
      </c>
      <c r="JG40" s="9"/>
      <c r="JH40" s="10">
        <v>50</v>
      </c>
      <c r="JI40" s="9">
        <v>9</v>
      </c>
      <c r="JJ40" s="10">
        <v>16.5</v>
      </c>
      <c r="JK40" s="9">
        <v>5.5</v>
      </c>
      <c r="JL40" s="10">
        <v>0</v>
      </c>
      <c r="JN40" s="3">
        <v>0</v>
      </c>
      <c r="JO40" s="4"/>
      <c r="JP40" s="3">
        <v>50</v>
      </c>
      <c r="JQ40" s="4">
        <v>10</v>
      </c>
      <c r="JR40" s="3">
        <v>15</v>
      </c>
      <c r="JS40" s="4">
        <v>5</v>
      </c>
      <c r="JT40" s="3">
        <v>0</v>
      </c>
      <c r="JU40" s="4"/>
      <c r="JV40" s="1" t="s">
        <v>110</v>
      </c>
      <c r="JW40" s="13" t="s">
        <v>66</v>
      </c>
      <c r="JX40" s="25" t="s">
        <v>71</v>
      </c>
      <c r="JY40" s="25"/>
      <c r="JZ40" s="25" t="s">
        <v>71</v>
      </c>
      <c r="KA40" s="23"/>
      <c r="KB40" s="10">
        <v>-137</v>
      </c>
      <c r="KC40" s="9">
        <v>35</v>
      </c>
      <c r="KD40" s="10" t="s">
        <v>71</v>
      </c>
      <c r="KE40" s="9"/>
      <c r="KF40" s="2">
        <v>0</v>
      </c>
      <c r="KG40" s="23"/>
      <c r="KH40" s="25">
        <v>40</v>
      </c>
      <c r="KI40" s="23">
        <v>8</v>
      </c>
      <c r="KJ40" s="25">
        <v>10.5</v>
      </c>
      <c r="KK40" s="23">
        <v>3.5</v>
      </c>
      <c r="KL40" s="2">
        <v>0</v>
      </c>
      <c r="KN40" s="2">
        <v>0</v>
      </c>
      <c r="KO40" s="23"/>
      <c r="KP40" s="2">
        <v>40</v>
      </c>
      <c r="KQ40" s="9">
        <v>10</v>
      </c>
      <c r="KR40" s="10">
        <v>10</v>
      </c>
      <c r="KS40" s="9">
        <v>5</v>
      </c>
      <c r="KT40" s="10">
        <v>0</v>
      </c>
      <c r="KU40" s="9"/>
      <c r="KV40" s="10">
        <v>0</v>
      </c>
      <c r="KX40" s="10">
        <v>90</v>
      </c>
      <c r="KY40" s="9">
        <v>20</v>
      </c>
      <c r="KZ40" s="10">
        <v>30</v>
      </c>
      <c r="LA40" s="9">
        <v>5</v>
      </c>
      <c r="LB40" s="10">
        <v>0</v>
      </c>
      <c r="LD40" s="37">
        <v>0</v>
      </c>
      <c r="LF40" s="37">
        <v>50</v>
      </c>
      <c r="LG40" s="9">
        <v>10</v>
      </c>
      <c r="LH40" s="37">
        <v>15</v>
      </c>
      <c r="LI40" s="9">
        <v>5</v>
      </c>
      <c r="LJ40" s="37">
        <v>0</v>
      </c>
      <c r="LL40" s="10">
        <v>0</v>
      </c>
      <c r="LN40" s="10">
        <v>90</v>
      </c>
      <c r="LO40" s="9">
        <v>20</v>
      </c>
      <c r="LP40" s="10">
        <v>50</v>
      </c>
      <c r="LQ40" s="9">
        <v>10</v>
      </c>
      <c r="LR40" s="10">
        <v>0</v>
      </c>
      <c r="LT40" s="10">
        <v>0</v>
      </c>
      <c r="LV40" s="10">
        <v>50</v>
      </c>
      <c r="LW40" s="9">
        <v>10</v>
      </c>
      <c r="LX40" s="10">
        <v>15</v>
      </c>
      <c r="LY40" s="9">
        <v>5</v>
      </c>
      <c r="LZ40" s="10">
        <v>0</v>
      </c>
    </row>
    <row r="41" spans="1:339" x14ac:dyDescent="0.25">
      <c r="A41" s="9" t="s">
        <v>189</v>
      </c>
      <c r="B41" s="1" t="s">
        <v>192</v>
      </c>
      <c r="C41" s="13" t="s">
        <v>66</v>
      </c>
      <c r="D41" s="1">
        <v>172.66908599999999</v>
      </c>
      <c r="E41" s="1">
        <v>-43.525337</v>
      </c>
      <c r="F41" s="1" t="s">
        <v>77</v>
      </c>
      <c r="G41" s="1" t="s">
        <v>82</v>
      </c>
      <c r="H41" s="1" t="s">
        <v>79</v>
      </c>
      <c r="I41" s="1" t="s">
        <v>82</v>
      </c>
      <c r="J41" s="1" t="s">
        <v>36</v>
      </c>
      <c r="K41" s="1" t="s">
        <v>90</v>
      </c>
      <c r="L41" s="1" t="s">
        <v>90</v>
      </c>
      <c r="M41" s="1" t="s">
        <v>90</v>
      </c>
      <c r="N41" s="1" t="s">
        <v>90</v>
      </c>
      <c r="O41" s="13">
        <v>1</v>
      </c>
      <c r="P41" s="13">
        <v>12.3</v>
      </c>
      <c r="Q41" s="1">
        <v>20</v>
      </c>
      <c r="R41" s="151" t="s">
        <v>17</v>
      </c>
      <c r="S41" s="22" t="s">
        <v>16</v>
      </c>
      <c r="T41" s="22" t="s">
        <v>16</v>
      </c>
      <c r="U41" s="22" t="s">
        <v>16</v>
      </c>
      <c r="V41" s="22" t="s">
        <v>16</v>
      </c>
      <c r="W41" s="22" t="s">
        <v>16</v>
      </c>
      <c r="X41" s="22" t="s">
        <v>16</v>
      </c>
      <c r="Y41" s="87">
        <v>0</v>
      </c>
      <c r="Z41" s="87">
        <v>0</v>
      </c>
      <c r="AA41" s="87">
        <v>0</v>
      </c>
      <c r="AB41" s="22" t="s">
        <v>90</v>
      </c>
      <c r="AC41" s="22" t="s">
        <v>90</v>
      </c>
      <c r="AD41" s="22" t="s">
        <v>90</v>
      </c>
      <c r="AE41" s="163" t="s">
        <v>19</v>
      </c>
      <c r="AF41" s="1" t="s">
        <v>16</v>
      </c>
      <c r="AG41" s="1" t="s">
        <v>91</v>
      </c>
      <c r="AH41" s="1" t="s">
        <v>91</v>
      </c>
      <c r="AI41" s="1" t="s">
        <v>107</v>
      </c>
      <c r="AJ41" s="1" t="s">
        <v>91</v>
      </c>
      <c r="AK41" s="1" t="s">
        <v>91</v>
      </c>
      <c r="AL41" s="101" t="s">
        <v>49</v>
      </c>
      <c r="AM41" s="90">
        <v>5</v>
      </c>
      <c r="AN41" s="90">
        <v>15</v>
      </c>
      <c r="AO41" s="1" t="s">
        <v>95</v>
      </c>
      <c r="AP41" s="1" t="s">
        <v>109</v>
      </c>
      <c r="AQ41" s="1" t="s">
        <v>109</v>
      </c>
      <c r="AR41" s="152" t="s">
        <v>19</v>
      </c>
      <c r="AS41" s="22" t="s">
        <v>16</v>
      </c>
      <c r="AT41" s="22" t="s">
        <v>91</v>
      </c>
      <c r="AU41" s="22" t="s">
        <v>91</v>
      </c>
      <c r="AV41" s="22" t="s">
        <v>91</v>
      </c>
      <c r="AW41" s="22" t="s">
        <v>91</v>
      </c>
      <c r="AX41" s="22" t="s">
        <v>91</v>
      </c>
      <c r="AY41" s="100">
        <v>10</v>
      </c>
      <c r="AZ41" s="100">
        <v>25</v>
      </c>
      <c r="BA41" s="100">
        <v>25</v>
      </c>
      <c r="BB41" s="22" t="s">
        <v>109</v>
      </c>
      <c r="BC41" s="22" t="s">
        <v>94</v>
      </c>
      <c r="BD41" s="22" t="s">
        <v>94</v>
      </c>
      <c r="BE41" s="162" t="s">
        <v>17</v>
      </c>
      <c r="BF41" s="22" t="s">
        <v>16</v>
      </c>
      <c r="BG41" s="22" t="s">
        <v>16</v>
      </c>
      <c r="BH41" s="22" t="s">
        <v>16</v>
      </c>
      <c r="BI41" s="22" t="s">
        <v>16</v>
      </c>
      <c r="BJ41" s="22" t="s">
        <v>16</v>
      </c>
      <c r="BK41" s="22" t="s">
        <v>16</v>
      </c>
      <c r="BL41" s="22">
        <v>0</v>
      </c>
      <c r="BM41" s="22">
        <v>0</v>
      </c>
      <c r="BN41" s="22">
        <v>0</v>
      </c>
      <c r="BO41" s="22" t="s">
        <v>90</v>
      </c>
      <c r="BP41" s="22" t="s">
        <v>90</v>
      </c>
      <c r="BQ41" s="22" t="s">
        <v>90</v>
      </c>
      <c r="BR41" s="1">
        <v>1</v>
      </c>
      <c r="BS41" s="1">
        <v>8</v>
      </c>
      <c r="BT41" s="1">
        <v>3</v>
      </c>
      <c r="BU41" s="1">
        <v>1</v>
      </c>
      <c r="BV41" s="111" t="s">
        <v>23</v>
      </c>
      <c r="BW41" s="111" t="s">
        <v>24</v>
      </c>
      <c r="BX41" s="111" t="s">
        <v>24</v>
      </c>
      <c r="BY41" s="111" t="s">
        <v>23</v>
      </c>
      <c r="BZ41" s="1">
        <v>0</v>
      </c>
      <c r="CA41" s="1">
        <v>4</v>
      </c>
      <c r="CB41" s="1">
        <v>0</v>
      </c>
      <c r="CC41" s="1">
        <v>0</v>
      </c>
      <c r="CD41" s="111" t="s">
        <v>23</v>
      </c>
      <c r="CE41" s="111" t="s">
        <v>24</v>
      </c>
      <c r="CF41" s="111" t="s">
        <v>24</v>
      </c>
      <c r="CG41" s="111" t="s">
        <v>23</v>
      </c>
      <c r="CH41" s="1">
        <v>0</v>
      </c>
      <c r="CI41" s="1">
        <v>27</v>
      </c>
      <c r="CJ41" s="1">
        <v>9</v>
      </c>
      <c r="CK41" s="1">
        <v>1</v>
      </c>
      <c r="CL41" s="1">
        <v>99</v>
      </c>
      <c r="CM41" s="1">
        <v>99</v>
      </c>
      <c r="CN41" s="1">
        <v>99</v>
      </c>
      <c r="CO41" s="1">
        <v>99</v>
      </c>
      <c r="CP41" s="1" t="s">
        <v>23</v>
      </c>
      <c r="CQ41" s="133" t="s">
        <v>23</v>
      </c>
      <c r="CR41" s="84" t="s">
        <v>24</v>
      </c>
      <c r="CS41" s="1" t="s">
        <v>23</v>
      </c>
      <c r="CT41" s="1">
        <v>0.21</v>
      </c>
      <c r="CU41" s="1">
        <v>0.51</v>
      </c>
      <c r="CV41" s="5">
        <v>0.3</v>
      </c>
      <c r="CW41" s="1">
        <v>0.26</v>
      </c>
      <c r="CX41" s="6">
        <v>2.7</v>
      </c>
      <c r="CY41" s="6">
        <v>2.5</v>
      </c>
      <c r="CZ41" s="6">
        <v>2.5</v>
      </c>
      <c r="DA41" s="6">
        <v>2.5</v>
      </c>
      <c r="DB41" s="6">
        <v>3.3</v>
      </c>
      <c r="DC41" s="6">
        <v>3.3</v>
      </c>
      <c r="DD41" s="6">
        <v>3.3</v>
      </c>
      <c r="DE41" s="6">
        <v>3.3</v>
      </c>
      <c r="DF41" s="134" t="s">
        <v>156</v>
      </c>
      <c r="DG41" s="1">
        <v>3.3</v>
      </c>
      <c r="DH41" s="133" t="s">
        <v>246</v>
      </c>
      <c r="DI41" s="133" t="s">
        <v>156</v>
      </c>
      <c r="DJ41" s="66">
        <v>3.3</v>
      </c>
      <c r="DK41" s="66">
        <v>3.3</v>
      </c>
      <c r="DL41" s="66">
        <v>3.3</v>
      </c>
      <c r="DM41" s="66">
        <v>3.3</v>
      </c>
      <c r="DN41" s="65">
        <v>15</v>
      </c>
      <c r="DO41" s="65">
        <v>15</v>
      </c>
      <c r="DP41" s="65">
        <v>15</v>
      </c>
      <c r="DQ41" s="65">
        <v>15</v>
      </c>
      <c r="DR41" s="6">
        <f t="shared" si="1"/>
        <v>11.7</v>
      </c>
      <c r="DS41" s="6">
        <f t="shared" si="1"/>
        <v>11.7</v>
      </c>
      <c r="DT41" s="6">
        <f t="shared" si="3"/>
        <v>11.7</v>
      </c>
      <c r="DU41" s="6">
        <f t="shared" si="3"/>
        <v>11.7</v>
      </c>
      <c r="DV41" s="1" t="s">
        <v>89</v>
      </c>
      <c r="DW41" s="13" t="s">
        <v>66</v>
      </c>
      <c r="DX41" s="25" t="s">
        <v>71</v>
      </c>
      <c r="DY41" s="23"/>
      <c r="DZ41" s="25" t="s">
        <v>71</v>
      </c>
      <c r="EA41" s="23"/>
      <c r="EB41" s="25" t="s">
        <v>71</v>
      </c>
      <c r="EC41" s="23"/>
      <c r="ED41" s="25" t="s">
        <v>71</v>
      </c>
      <c r="EE41" s="23"/>
      <c r="EF41" s="2">
        <v>0</v>
      </c>
      <c r="EH41" s="2">
        <v>1.5</v>
      </c>
      <c r="EI41" s="1">
        <v>0.5</v>
      </c>
      <c r="EJ41" s="2">
        <v>4.5</v>
      </c>
      <c r="EK41" s="1">
        <v>1.5</v>
      </c>
      <c r="EL41" s="2">
        <v>0</v>
      </c>
      <c r="EN41" s="3">
        <v>0</v>
      </c>
      <c r="EO41" s="4"/>
      <c r="EP41" s="3" t="s">
        <v>49</v>
      </c>
      <c r="EQ41" s="4"/>
      <c r="ER41" s="3">
        <v>5</v>
      </c>
      <c r="ES41" s="4">
        <v>5</v>
      </c>
      <c r="ET41" s="3">
        <v>0</v>
      </c>
      <c r="EU41" s="4"/>
      <c r="FA41" s="9"/>
      <c r="FB41" s="10"/>
      <c r="FC41" s="10"/>
      <c r="FD41" s="10"/>
      <c r="GA41" s="9"/>
      <c r="GB41" s="10"/>
      <c r="GC41" s="10"/>
      <c r="GD41" s="10"/>
      <c r="GX41" s="10"/>
      <c r="GY41" s="9"/>
      <c r="IV41" s="1" t="s">
        <v>110</v>
      </c>
      <c r="IW41" s="13" t="s">
        <v>66</v>
      </c>
      <c r="IX41" s="25" t="s">
        <v>71</v>
      </c>
      <c r="IY41" s="23"/>
      <c r="IZ41" s="25" t="s">
        <v>71</v>
      </c>
      <c r="JA41" s="23"/>
      <c r="JB41" s="25" t="s">
        <v>71</v>
      </c>
      <c r="JC41" s="23"/>
      <c r="JD41" s="25" t="s">
        <v>71</v>
      </c>
      <c r="JE41" s="23"/>
      <c r="JF41" s="2">
        <v>0</v>
      </c>
      <c r="JH41" s="2">
        <v>6</v>
      </c>
      <c r="JI41" s="1">
        <v>1</v>
      </c>
      <c r="JJ41" s="2">
        <v>5</v>
      </c>
      <c r="JK41" s="1">
        <v>2</v>
      </c>
      <c r="JL41" s="2">
        <v>0</v>
      </c>
      <c r="JN41" s="3">
        <v>0</v>
      </c>
      <c r="JO41" s="4"/>
      <c r="JP41" s="3">
        <v>5</v>
      </c>
      <c r="JQ41" s="4">
        <v>5</v>
      </c>
      <c r="JR41" s="3">
        <v>5</v>
      </c>
      <c r="JS41" s="4">
        <v>5</v>
      </c>
      <c r="JT41" s="3">
        <v>0</v>
      </c>
      <c r="JU41" s="4"/>
      <c r="JV41" s="1" t="s">
        <v>110</v>
      </c>
      <c r="JW41" s="13" t="s">
        <v>66</v>
      </c>
      <c r="JX41" s="25" t="s">
        <v>71</v>
      </c>
      <c r="JY41" s="23"/>
      <c r="JZ41" s="25" t="s">
        <v>71</v>
      </c>
      <c r="KA41" s="23"/>
      <c r="KB41" s="25" t="s">
        <v>71</v>
      </c>
      <c r="KC41" s="23"/>
      <c r="KD41" s="25" t="s">
        <v>71</v>
      </c>
      <c r="KE41" s="23"/>
      <c r="KF41" s="2">
        <v>0</v>
      </c>
      <c r="KG41" s="23"/>
      <c r="KH41" s="25">
        <v>11</v>
      </c>
      <c r="KI41" s="23">
        <v>1</v>
      </c>
      <c r="KJ41" s="25">
        <v>16</v>
      </c>
      <c r="KK41" s="23">
        <v>4</v>
      </c>
      <c r="KL41" s="10">
        <v>0</v>
      </c>
      <c r="KM41" s="9"/>
      <c r="KN41" s="10">
        <v>0</v>
      </c>
      <c r="KO41" s="23"/>
      <c r="KP41" s="10">
        <v>10</v>
      </c>
      <c r="KQ41" s="9">
        <v>5</v>
      </c>
      <c r="KR41" s="10">
        <v>15</v>
      </c>
      <c r="KS41" s="23">
        <v>5</v>
      </c>
      <c r="KT41" s="10">
        <v>0</v>
      </c>
      <c r="KV41" s="10">
        <v>0</v>
      </c>
      <c r="KX41" s="10" t="s">
        <v>49</v>
      </c>
      <c r="KZ41" s="10">
        <v>5</v>
      </c>
      <c r="LA41" s="9">
        <v>5</v>
      </c>
      <c r="LB41" s="10">
        <v>0</v>
      </c>
      <c r="LD41" s="37">
        <v>0</v>
      </c>
      <c r="LF41" s="10">
        <v>5</v>
      </c>
      <c r="LG41" s="9">
        <v>5</v>
      </c>
      <c r="LH41" s="10">
        <v>5</v>
      </c>
      <c r="LI41" s="9">
        <v>5</v>
      </c>
      <c r="LJ41" s="37">
        <v>0</v>
      </c>
      <c r="LL41" s="10">
        <v>0</v>
      </c>
      <c r="LN41" s="10">
        <v>30</v>
      </c>
      <c r="LO41" s="9">
        <v>10</v>
      </c>
      <c r="LP41" s="10">
        <v>20</v>
      </c>
      <c r="LQ41" s="9">
        <v>5</v>
      </c>
      <c r="LR41" s="10">
        <v>0</v>
      </c>
      <c r="LT41" s="10">
        <v>0</v>
      </c>
      <c r="LV41" s="10">
        <v>10</v>
      </c>
      <c r="LW41" s="9">
        <v>5</v>
      </c>
      <c r="LX41" s="10">
        <v>5</v>
      </c>
      <c r="LY41" s="9">
        <v>5</v>
      </c>
      <c r="LZ41" s="10">
        <v>0</v>
      </c>
    </row>
    <row r="42" spans="1:339" x14ac:dyDescent="0.25">
      <c r="A42" s="9" t="s">
        <v>190</v>
      </c>
      <c r="B42" s="1" t="s">
        <v>191</v>
      </c>
      <c r="C42" s="1" t="s">
        <v>193</v>
      </c>
      <c r="D42" s="1">
        <v>172.68671599999999</v>
      </c>
      <c r="E42" s="1">
        <v>-43.527754999999999</v>
      </c>
      <c r="F42" s="1" t="s">
        <v>77</v>
      </c>
      <c r="G42" s="1" t="s">
        <v>82</v>
      </c>
      <c r="H42" s="1" t="s">
        <v>79</v>
      </c>
      <c r="I42" s="1" t="s">
        <v>82</v>
      </c>
      <c r="J42" s="1" t="s">
        <v>36</v>
      </c>
      <c r="K42" s="1" t="s">
        <v>90</v>
      </c>
      <c r="L42" s="1" t="s">
        <v>90</v>
      </c>
      <c r="M42" s="1" t="s">
        <v>90</v>
      </c>
      <c r="N42" s="1" t="s">
        <v>90</v>
      </c>
      <c r="O42" s="1">
        <v>1</v>
      </c>
      <c r="P42" s="13" t="s">
        <v>66</v>
      </c>
      <c r="Q42" s="1">
        <v>20</v>
      </c>
      <c r="R42" s="151" t="s">
        <v>17</v>
      </c>
      <c r="S42" s="22" t="s">
        <v>16</v>
      </c>
      <c r="T42" s="22" t="s">
        <v>16</v>
      </c>
      <c r="U42" s="22" t="s">
        <v>16</v>
      </c>
      <c r="V42" s="22" t="s">
        <v>16</v>
      </c>
      <c r="W42" s="22" t="s">
        <v>16</v>
      </c>
      <c r="X42" s="22" t="s">
        <v>16</v>
      </c>
      <c r="Y42" s="87">
        <v>0</v>
      </c>
      <c r="Z42" s="87">
        <v>0</v>
      </c>
      <c r="AA42" s="87">
        <v>0</v>
      </c>
      <c r="AB42" s="22" t="s">
        <v>90</v>
      </c>
      <c r="AC42" s="22" t="s">
        <v>90</v>
      </c>
      <c r="AD42" s="22" t="s">
        <v>90</v>
      </c>
      <c r="AE42" s="163" t="s">
        <v>19</v>
      </c>
      <c r="AF42" s="1" t="s">
        <v>16</v>
      </c>
      <c r="AG42" s="1" t="s">
        <v>92</v>
      </c>
      <c r="AH42" s="1" t="s">
        <v>92</v>
      </c>
      <c r="AI42" s="84" t="s">
        <v>91</v>
      </c>
      <c r="AJ42" s="84" t="s">
        <v>91</v>
      </c>
      <c r="AK42" s="1" t="s">
        <v>91</v>
      </c>
      <c r="AL42" s="91">
        <v>50</v>
      </c>
      <c r="AM42" s="90">
        <v>35</v>
      </c>
      <c r="AN42" s="90">
        <v>25</v>
      </c>
      <c r="AO42" s="84" t="s">
        <v>93</v>
      </c>
      <c r="AP42" s="84" t="s">
        <v>94</v>
      </c>
      <c r="AQ42" s="84" t="s">
        <v>94</v>
      </c>
      <c r="AR42" s="152" t="s">
        <v>19</v>
      </c>
      <c r="AS42" s="84" t="s">
        <v>16</v>
      </c>
      <c r="AT42" s="84" t="s">
        <v>92</v>
      </c>
      <c r="AU42" s="84" t="s">
        <v>92</v>
      </c>
      <c r="AV42" s="84" t="s">
        <v>91</v>
      </c>
      <c r="AW42" s="84" t="s">
        <v>91</v>
      </c>
      <c r="AX42" s="84" t="s">
        <v>91</v>
      </c>
      <c r="AY42" s="1">
        <v>25</v>
      </c>
      <c r="AZ42" s="1">
        <v>40</v>
      </c>
      <c r="BA42" s="1">
        <v>30</v>
      </c>
      <c r="BB42" s="84" t="s">
        <v>94</v>
      </c>
      <c r="BC42" s="84" t="s">
        <v>94</v>
      </c>
      <c r="BD42" s="84" t="s">
        <v>94</v>
      </c>
      <c r="BE42" s="162" t="s">
        <v>17</v>
      </c>
      <c r="BF42" s="22" t="s">
        <v>16</v>
      </c>
      <c r="BG42" s="22" t="s">
        <v>16</v>
      </c>
      <c r="BH42" s="22" t="s">
        <v>16</v>
      </c>
      <c r="BI42" s="22" t="s">
        <v>16</v>
      </c>
      <c r="BJ42" s="22" t="s">
        <v>16</v>
      </c>
      <c r="BK42" s="22" t="s">
        <v>16</v>
      </c>
      <c r="BL42" s="22">
        <v>0</v>
      </c>
      <c r="BM42" s="22">
        <v>0</v>
      </c>
      <c r="BN42" s="22">
        <v>0</v>
      </c>
      <c r="BO42" s="22" t="s">
        <v>90</v>
      </c>
      <c r="BP42" s="22" t="s">
        <v>90</v>
      </c>
      <c r="BQ42" s="22" t="s">
        <v>90</v>
      </c>
      <c r="BR42" s="1">
        <v>11</v>
      </c>
      <c r="BS42" s="1">
        <v>25</v>
      </c>
      <c r="BT42" s="1">
        <v>13</v>
      </c>
      <c r="BU42" s="1">
        <v>5</v>
      </c>
      <c r="BV42" s="111" t="s">
        <v>28</v>
      </c>
      <c r="BW42" s="111" t="s">
        <v>24</v>
      </c>
      <c r="BX42" s="111" t="s">
        <v>24</v>
      </c>
      <c r="BY42" s="111" t="s">
        <v>23</v>
      </c>
      <c r="BZ42" s="1">
        <v>3</v>
      </c>
      <c r="CA42" s="1">
        <v>15</v>
      </c>
      <c r="CB42" s="1">
        <v>5</v>
      </c>
      <c r="CC42" s="1">
        <v>2</v>
      </c>
      <c r="CD42" s="111" t="s">
        <v>23</v>
      </c>
      <c r="CE42" s="111" t="s">
        <v>24</v>
      </c>
      <c r="CF42" s="111" t="s">
        <v>24</v>
      </c>
      <c r="CG42" s="111" t="s">
        <v>23</v>
      </c>
      <c r="CH42" s="1">
        <v>1</v>
      </c>
      <c r="CI42" s="1">
        <v>7</v>
      </c>
      <c r="CJ42" s="1">
        <v>7</v>
      </c>
      <c r="CK42" s="1">
        <v>1</v>
      </c>
      <c r="CL42" s="1">
        <v>1</v>
      </c>
      <c r="CM42" s="1">
        <v>3</v>
      </c>
      <c r="CN42" s="1">
        <v>13</v>
      </c>
      <c r="CO42" s="1">
        <v>14</v>
      </c>
      <c r="CP42" s="111" t="s">
        <v>23</v>
      </c>
      <c r="CQ42" s="111" t="s">
        <v>24</v>
      </c>
      <c r="CR42" s="111" t="s">
        <v>24</v>
      </c>
      <c r="CS42" s="111" t="s">
        <v>23</v>
      </c>
      <c r="CT42" s="1">
        <v>0.21</v>
      </c>
      <c r="CU42" s="1">
        <v>0.63</v>
      </c>
      <c r="CV42" s="1">
        <v>0.36</v>
      </c>
      <c r="CW42" s="1">
        <v>0.28999999999999998</v>
      </c>
      <c r="CX42" s="1">
        <v>0.5</v>
      </c>
      <c r="CY42" s="1">
        <v>0.7</v>
      </c>
      <c r="CZ42" s="67">
        <v>1</v>
      </c>
      <c r="DA42" s="1">
        <v>1.5</v>
      </c>
      <c r="DB42" s="1">
        <v>0.5</v>
      </c>
      <c r="DC42" s="6">
        <v>1</v>
      </c>
      <c r="DD42" s="1">
        <v>1.4</v>
      </c>
      <c r="DE42" s="1">
        <v>1.5</v>
      </c>
      <c r="DF42" s="67">
        <v>3.2</v>
      </c>
      <c r="DG42" s="1">
        <v>1.4</v>
      </c>
      <c r="DH42" s="1">
        <v>3.2</v>
      </c>
      <c r="DI42" s="67">
        <v>5</v>
      </c>
      <c r="DJ42" s="67">
        <v>0.5</v>
      </c>
      <c r="DK42" s="67">
        <v>1</v>
      </c>
      <c r="DL42" s="67">
        <v>1.4</v>
      </c>
      <c r="DM42" s="67">
        <v>1.5</v>
      </c>
      <c r="DN42" s="67">
        <v>2.5</v>
      </c>
      <c r="DO42" s="67">
        <v>2.5</v>
      </c>
      <c r="DP42" s="67">
        <v>4.2</v>
      </c>
      <c r="DQ42" s="67">
        <v>4.2</v>
      </c>
      <c r="DR42" s="6">
        <f t="shared" si="1"/>
        <v>2</v>
      </c>
      <c r="DS42" s="6">
        <f t="shared" si="1"/>
        <v>1.5</v>
      </c>
      <c r="DT42" s="6">
        <f t="shared" si="3"/>
        <v>2.8000000000000003</v>
      </c>
      <c r="DU42" s="6">
        <f t="shared" si="3"/>
        <v>2.7</v>
      </c>
      <c r="DV42" s="1" t="s">
        <v>89</v>
      </c>
      <c r="DW42" s="13" t="s">
        <v>66</v>
      </c>
      <c r="DX42" s="25" t="s">
        <v>71</v>
      </c>
      <c r="DY42" s="23"/>
      <c r="DZ42" s="25" t="s">
        <v>71</v>
      </c>
      <c r="EA42" s="23"/>
      <c r="EB42" s="25" t="s">
        <v>71</v>
      </c>
      <c r="EC42" s="23"/>
      <c r="ED42" s="25" t="s">
        <v>71</v>
      </c>
      <c r="EE42" s="23"/>
      <c r="EF42" s="2">
        <v>0</v>
      </c>
      <c r="EH42" s="2">
        <v>36</v>
      </c>
      <c r="EI42" s="1">
        <v>9</v>
      </c>
      <c r="EJ42" s="2">
        <v>13</v>
      </c>
      <c r="EK42" s="1">
        <v>3</v>
      </c>
      <c r="EL42" s="2">
        <v>0</v>
      </c>
      <c r="EN42" s="3">
        <v>0</v>
      </c>
      <c r="EO42" s="4"/>
      <c r="EP42" s="3">
        <v>35</v>
      </c>
      <c r="EQ42" s="4">
        <v>10</v>
      </c>
      <c r="ER42" s="3">
        <v>15</v>
      </c>
      <c r="ES42" s="4">
        <v>5</v>
      </c>
      <c r="ET42" s="3">
        <v>0</v>
      </c>
      <c r="EU42" s="4"/>
      <c r="IV42" s="1" t="s">
        <v>110</v>
      </c>
      <c r="IW42" s="13" t="s">
        <v>66</v>
      </c>
      <c r="IX42" s="25" t="s">
        <v>71</v>
      </c>
      <c r="IY42" s="23"/>
      <c r="IZ42" s="25" t="s">
        <v>71</v>
      </c>
      <c r="JA42" s="23"/>
      <c r="JB42" s="25" t="s">
        <v>71</v>
      </c>
      <c r="JC42" s="23"/>
      <c r="JD42" s="25" t="s">
        <v>71</v>
      </c>
      <c r="JE42" s="23"/>
      <c r="JF42" s="2">
        <v>0</v>
      </c>
      <c r="JH42" s="2" t="s">
        <v>229</v>
      </c>
      <c r="JJ42" s="2">
        <v>1.5</v>
      </c>
      <c r="JK42" s="1">
        <v>0.5</v>
      </c>
      <c r="JL42" s="2">
        <v>0</v>
      </c>
      <c r="JN42" s="3">
        <v>0</v>
      </c>
      <c r="JO42" s="4"/>
      <c r="JP42" s="3" t="s">
        <v>49</v>
      </c>
      <c r="JQ42" s="4"/>
      <c r="JR42" s="3" t="s">
        <v>49</v>
      </c>
      <c r="JS42" s="4"/>
      <c r="JT42" s="3">
        <v>0</v>
      </c>
      <c r="JU42" s="4"/>
      <c r="JV42" s="1" t="s">
        <v>110</v>
      </c>
      <c r="JW42" s="13" t="s">
        <v>66</v>
      </c>
      <c r="JX42" s="25" t="s">
        <v>71</v>
      </c>
      <c r="JY42" s="9"/>
      <c r="JZ42" s="25" t="s">
        <v>71</v>
      </c>
      <c r="KA42" s="9"/>
      <c r="KB42" s="25" t="s">
        <v>71</v>
      </c>
      <c r="KC42" s="9"/>
      <c r="KD42" s="25" t="s">
        <v>71</v>
      </c>
      <c r="KE42" s="23"/>
      <c r="KF42" s="2">
        <v>0</v>
      </c>
      <c r="KH42" s="2">
        <v>0.5</v>
      </c>
      <c r="KI42" s="1">
        <v>0.5</v>
      </c>
      <c r="KJ42" s="2">
        <v>0.5</v>
      </c>
      <c r="KK42" s="1">
        <v>0.5</v>
      </c>
      <c r="KL42" s="2">
        <v>0</v>
      </c>
      <c r="KN42" s="2">
        <v>0</v>
      </c>
      <c r="KO42" s="23"/>
      <c r="KP42" s="10" t="s">
        <v>49</v>
      </c>
      <c r="KQ42" s="9"/>
      <c r="KR42" s="10" t="s">
        <v>49</v>
      </c>
      <c r="KS42" s="23"/>
      <c r="KT42" s="10">
        <v>0</v>
      </c>
      <c r="KV42" s="10">
        <v>0</v>
      </c>
      <c r="KX42" s="10">
        <v>35</v>
      </c>
      <c r="KY42" s="9">
        <v>10</v>
      </c>
      <c r="KZ42" s="10">
        <v>15</v>
      </c>
      <c r="LA42" s="9">
        <v>5</v>
      </c>
      <c r="LB42" s="10">
        <v>0</v>
      </c>
      <c r="LD42" s="10">
        <v>0</v>
      </c>
      <c r="LF42" s="10" t="s">
        <v>49</v>
      </c>
      <c r="LH42" s="10" t="s">
        <v>49</v>
      </c>
      <c r="LJ42" s="10">
        <v>0</v>
      </c>
      <c r="LL42" s="10">
        <v>0</v>
      </c>
      <c r="LN42" s="10">
        <v>60</v>
      </c>
      <c r="LO42" s="9">
        <v>15</v>
      </c>
      <c r="LP42" s="10">
        <v>50</v>
      </c>
      <c r="LQ42" s="9">
        <v>15</v>
      </c>
      <c r="LR42" s="10">
        <v>0</v>
      </c>
      <c r="LT42" s="10">
        <v>0</v>
      </c>
      <c r="LV42" s="10">
        <v>5</v>
      </c>
      <c r="LW42" s="9">
        <v>5</v>
      </c>
      <c r="LX42" s="10">
        <v>5</v>
      </c>
      <c r="LY42" s="9">
        <v>5</v>
      </c>
      <c r="LZ42" s="10">
        <v>0</v>
      </c>
    </row>
    <row r="43" spans="1:339" x14ac:dyDescent="0.25">
      <c r="A43" s="9" t="s">
        <v>195</v>
      </c>
      <c r="B43" s="1" t="s">
        <v>196</v>
      </c>
      <c r="C43" s="13" t="s">
        <v>66</v>
      </c>
      <c r="D43" s="1">
        <v>172.71351899999999</v>
      </c>
      <c r="E43" s="1">
        <v>-43.498905999999998</v>
      </c>
      <c r="F43" s="1" t="s">
        <v>77</v>
      </c>
      <c r="G43" s="1" t="s">
        <v>79</v>
      </c>
      <c r="H43" s="1" t="s">
        <v>79</v>
      </c>
      <c r="I43" s="1" t="s">
        <v>82</v>
      </c>
      <c r="J43" s="1" t="s">
        <v>36</v>
      </c>
      <c r="K43" s="1" t="s">
        <v>90</v>
      </c>
      <c r="L43" s="1" t="s">
        <v>90</v>
      </c>
      <c r="M43" s="1" t="s">
        <v>90</v>
      </c>
      <c r="N43" s="1" t="s">
        <v>90</v>
      </c>
      <c r="O43" s="1">
        <v>1</v>
      </c>
      <c r="P43" s="13" t="s">
        <v>66</v>
      </c>
      <c r="Q43" s="1">
        <v>20</v>
      </c>
      <c r="R43" s="151" t="s">
        <v>17</v>
      </c>
      <c r="S43" s="22" t="s">
        <v>16</v>
      </c>
      <c r="T43" s="22" t="s">
        <v>16</v>
      </c>
      <c r="U43" s="22" t="s">
        <v>16</v>
      </c>
      <c r="V43" s="22" t="s">
        <v>16</v>
      </c>
      <c r="W43" s="22" t="s">
        <v>16</v>
      </c>
      <c r="X43" s="22" t="s">
        <v>16</v>
      </c>
      <c r="Y43" s="87">
        <v>0</v>
      </c>
      <c r="Z43" s="87">
        <v>0</v>
      </c>
      <c r="AA43" s="87">
        <v>0</v>
      </c>
      <c r="AB43" s="22" t="s">
        <v>90</v>
      </c>
      <c r="AC43" s="22" t="s">
        <v>90</v>
      </c>
      <c r="AD43" s="22" t="s">
        <v>90</v>
      </c>
      <c r="AE43" s="163" t="s">
        <v>19</v>
      </c>
      <c r="AF43" s="1" t="s">
        <v>16</v>
      </c>
      <c r="AG43" s="1" t="s">
        <v>91</v>
      </c>
      <c r="AH43" s="1" t="s">
        <v>91</v>
      </c>
      <c r="AI43" s="1" t="s">
        <v>91</v>
      </c>
      <c r="AJ43" s="1" t="s">
        <v>91</v>
      </c>
      <c r="AK43" s="1" t="s">
        <v>91</v>
      </c>
      <c r="AL43" s="91">
        <v>75</v>
      </c>
      <c r="AM43" s="91">
        <v>60</v>
      </c>
      <c r="AN43" s="91">
        <v>40</v>
      </c>
      <c r="AO43" s="1" t="s">
        <v>93</v>
      </c>
      <c r="AP43" s="1" t="s">
        <v>93</v>
      </c>
      <c r="AQ43" s="84" t="s">
        <v>94</v>
      </c>
      <c r="AR43" s="152" t="s">
        <v>19</v>
      </c>
      <c r="AS43" s="1" t="s">
        <v>16</v>
      </c>
      <c r="AT43" s="1" t="s">
        <v>91</v>
      </c>
      <c r="AU43" s="1" t="s">
        <v>91</v>
      </c>
      <c r="AV43" s="84" t="s">
        <v>16</v>
      </c>
      <c r="AW43" s="1" t="s">
        <v>91</v>
      </c>
      <c r="AX43" s="1" t="s">
        <v>91</v>
      </c>
      <c r="AY43" s="112" t="s">
        <v>66</v>
      </c>
      <c r="AZ43" s="90">
        <v>10</v>
      </c>
      <c r="BA43" s="91">
        <v>30</v>
      </c>
      <c r="BB43" s="113" t="s">
        <v>66</v>
      </c>
      <c r="BC43" s="1" t="s">
        <v>109</v>
      </c>
      <c r="BD43" s="84" t="s">
        <v>94</v>
      </c>
      <c r="BE43" s="163" t="s">
        <v>19</v>
      </c>
      <c r="BF43" s="1" t="s">
        <v>16</v>
      </c>
      <c r="BG43" s="1" t="s">
        <v>91</v>
      </c>
      <c r="BH43" s="1" t="s">
        <v>91</v>
      </c>
      <c r="BI43" s="1" t="s">
        <v>91</v>
      </c>
      <c r="BJ43" s="1" t="s">
        <v>91</v>
      </c>
      <c r="BK43" s="1" t="s">
        <v>91</v>
      </c>
      <c r="BL43" s="90">
        <v>10</v>
      </c>
      <c r="BM43" s="90">
        <v>30</v>
      </c>
      <c r="BN43" s="90">
        <v>15</v>
      </c>
      <c r="BO43" s="1" t="s">
        <v>109</v>
      </c>
      <c r="BP43" s="84" t="s">
        <v>94</v>
      </c>
      <c r="BQ43" s="84" t="s">
        <v>109</v>
      </c>
      <c r="BR43" s="1">
        <v>2</v>
      </c>
      <c r="BS43" s="1">
        <v>14</v>
      </c>
      <c r="BT43" s="1">
        <v>3</v>
      </c>
      <c r="BU43" s="1">
        <v>14</v>
      </c>
      <c r="BV43" s="111" t="s">
        <v>23</v>
      </c>
      <c r="BW43" s="111" t="s">
        <v>24</v>
      </c>
      <c r="BX43" s="111" t="s">
        <v>24</v>
      </c>
      <c r="BY43" s="111" t="s">
        <v>24</v>
      </c>
      <c r="BZ43" s="1">
        <v>0</v>
      </c>
      <c r="CA43" s="1">
        <v>5</v>
      </c>
      <c r="CB43" s="1">
        <v>1</v>
      </c>
      <c r="CC43" s="1">
        <v>3</v>
      </c>
      <c r="CD43" s="111" t="s">
        <v>23</v>
      </c>
      <c r="CE43" s="111" t="s">
        <v>24</v>
      </c>
      <c r="CF43" s="111" t="s">
        <v>24</v>
      </c>
      <c r="CG43" s="111" t="s">
        <v>24</v>
      </c>
      <c r="CH43" s="1">
        <v>1</v>
      </c>
      <c r="CI43" s="1">
        <v>40</v>
      </c>
      <c r="CJ43" s="1">
        <v>2</v>
      </c>
      <c r="CK43" s="1">
        <v>20</v>
      </c>
      <c r="CL43" s="1">
        <v>7</v>
      </c>
      <c r="CM43" s="1">
        <v>5</v>
      </c>
      <c r="CN43" s="1">
        <v>5</v>
      </c>
      <c r="CO43" s="1">
        <v>2</v>
      </c>
      <c r="CP43" s="1" t="s">
        <v>23</v>
      </c>
      <c r="CQ43" s="111" t="s">
        <v>24</v>
      </c>
      <c r="CR43" s="120" t="s">
        <v>24</v>
      </c>
      <c r="CS43" s="120" t="s">
        <v>23</v>
      </c>
      <c r="CT43" s="1">
        <v>0.18</v>
      </c>
      <c r="CU43" s="1">
        <v>0.49</v>
      </c>
      <c r="CV43" s="1">
        <v>0.23</v>
      </c>
      <c r="CW43" s="1">
        <v>0.36</v>
      </c>
      <c r="CX43" s="1">
        <v>1.6</v>
      </c>
      <c r="CY43" s="1">
        <v>1.4</v>
      </c>
      <c r="CZ43" s="6">
        <v>1.3</v>
      </c>
      <c r="DA43" s="1">
        <v>0.9</v>
      </c>
      <c r="DB43" s="1">
        <v>1.6</v>
      </c>
      <c r="DC43" s="1">
        <v>1.4</v>
      </c>
      <c r="DD43" s="1">
        <v>1.3</v>
      </c>
      <c r="DE43" s="1">
        <v>0.9</v>
      </c>
      <c r="DF43" s="119" t="s">
        <v>156</v>
      </c>
      <c r="DG43" s="1">
        <v>2.1</v>
      </c>
      <c r="DH43" s="120" t="s">
        <v>156</v>
      </c>
      <c r="DI43" s="6">
        <v>1</v>
      </c>
      <c r="DJ43" s="6">
        <v>1.6</v>
      </c>
      <c r="DK43" s="6">
        <v>1.4</v>
      </c>
      <c r="DL43" s="6">
        <v>1.3</v>
      </c>
      <c r="DM43" s="6">
        <v>0.9</v>
      </c>
      <c r="DN43" s="6">
        <v>15</v>
      </c>
      <c r="DO43" s="6">
        <v>15</v>
      </c>
      <c r="DP43" s="6">
        <v>15</v>
      </c>
      <c r="DQ43" s="6">
        <v>15</v>
      </c>
      <c r="DR43" s="6">
        <f t="shared" si="1"/>
        <v>13.4</v>
      </c>
      <c r="DS43" s="6">
        <f t="shared" si="1"/>
        <v>13.6</v>
      </c>
      <c r="DT43" s="6">
        <f t="shared" si="3"/>
        <v>13.7</v>
      </c>
      <c r="DU43" s="6">
        <f t="shared" si="3"/>
        <v>14.1</v>
      </c>
      <c r="DV43" s="1" t="s">
        <v>89</v>
      </c>
      <c r="DW43" s="13" t="s">
        <v>66</v>
      </c>
      <c r="DX43" s="25" t="s">
        <v>71</v>
      </c>
      <c r="DY43" s="23"/>
      <c r="DZ43" s="25">
        <v>-226</v>
      </c>
      <c r="EA43" s="23">
        <v>71</v>
      </c>
      <c r="EB43" s="25">
        <v>76</v>
      </c>
      <c r="EC43" s="23">
        <v>56</v>
      </c>
      <c r="ED43" s="25">
        <v>-38</v>
      </c>
      <c r="EE43" s="23">
        <v>90</v>
      </c>
      <c r="EF43" s="2">
        <v>0</v>
      </c>
      <c r="EH43" s="2">
        <v>95</v>
      </c>
      <c r="EI43" s="1">
        <v>30</v>
      </c>
      <c r="EJ43" s="2" t="s">
        <v>16</v>
      </c>
      <c r="EL43" s="10">
        <v>15</v>
      </c>
      <c r="EM43" s="9">
        <v>4</v>
      </c>
      <c r="EN43" s="3">
        <v>0</v>
      </c>
      <c r="EO43" s="4"/>
      <c r="EP43" s="3">
        <v>95</v>
      </c>
      <c r="EQ43" s="4">
        <v>30</v>
      </c>
      <c r="ER43" s="3">
        <v>75</v>
      </c>
      <c r="ES43" s="4">
        <v>55</v>
      </c>
      <c r="ET43" s="3">
        <v>15</v>
      </c>
      <c r="EU43" s="4">
        <v>5</v>
      </c>
      <c r="JV43" s="1" t="s">
        <v>110</v>
      </c>
      <c r="JW43" s="13" t="s">
        <v>66</v>
      </c>
      <c r="JX43" s="10" t="s">
        <v>71</v>
      </c>
      <c r="JY43" s="9"/>
      <c r="JZ43" s="10">
        <v>-66</v>
      </c>
      <c r="KA43" s="9">
        <v>56</v>
      </c>
      <c r="KB43" s="10">
        <v>51</v>
      </c>
      <c r="KC43" s="9">
        <v>35</v>
      </c>
      <c r="KD43" s="10">
        <v>-110</v>
      </c>
      <c r="KE43" s="9">
        <v>71</v>
      </c>
      <c r="KF43" s="2">
        <v>0</v>
      </c>
      <c r="KH43" s="2">
        <v>6</v>
      </c>
      <c r="KI43" s="1">
        <v>2</v>
      </c>
      <c r="KJ43" s="2">
        <v>2</v>
      </c>
      <c r="KK43" s="1">
        <v>1</v>
      </c>
      <c r="KL43" s="2">
        <v>0.5</v>
      </c>
      <c r="KM43" s="1">
        <v>0.5</v>
      </c>
      <c r="KN43" s="3">
        <v>0</v>
      </c>
      <c r="KO43" s="4"/>
      <c r="KP43" s="3">
        <v>5</v>
      </c>
      <c r="KQ43" s="4">
        <v>5</v>
      </c>
      <c r="KR43" s="3">
        <v>5</v>
      </c>
      <c r="KS43" s="4">
        <v>5</v>
      </c>
      <c r="KT43" s="3" t="s">
        <v>49</v>
      </c>
      <c r="KU43" s="4"/>
      <c r="KV43" s="10">
        <v>0</v>
      </c>
      <c r="KX43" s="10">
        <v>95</v>
      </c>
      <c r="KY43" s="9">
        <v>30</v>
      </c>
      <c r="KZ43" s="37">
        <v>75</v>
      </c>
      <c r="LA43" s="9">
        <v>55</v>
      </c>
      <c r="LB43" s="10">
        <v>15</v>
      </c>
      <c r="LC43" s="9">
        <v>5</v>
      </c>
      <c r="LD43" s="10">
        <v>0</v>
      </c>
      <c r="LF43" s="10">
        <v>5</v>
      </c>
      <c r="LG43" s="9">
        <v>5</v>
      </c>
      <c r="LH43" s="10">
        <v>5</v>
      </c>
      <c r="LI43" s="9">
        <v>5</v>
      </c>
      <c r="LJ43" s="10" t="s">
        <v>49</v>
      </c>
      <c r="LL43" s="10">
        <v>0</v>
      </c>
      <c r="LN43" s="10">
        <v>95</v>
      </c>
      <c r="LO43" s="9">
        <v>30</v>
      </c>
      <c r="LP43" s="10" t="s">
        <v>326</v>
      </c>
      <c r="LR43" s="10">
        <v>45</v>
      </c>
      <c r="LS43" s="9">
        <v>10</v>
      </c>
      <c r="LT43" s="10">
        <v>0</v>
      </c>
      <c r="LV43" s="10">
        <v>20</v>
      </c>
      <c r="LW43" s="9">
        <v>5</v>
      </c>
      <c r="LX43" s="10">
        <v>15</v>
      </c>
      <c r="LY43" s="9">
        <v>5</v>
      </c>
      <c r="LZ43" s="10">
        <v>5</v>
      </c>
      <c r="MA43" s="9">
        <v>5</v>
      </c>
    </row>
    <row r="44" spans="1:339" x14ac:dyDescent="0.25">
      <c r="A44" s="9" t="s">
        <v>200</v>
      </c>
      <c r="B44" s="1" t="s">
        <v>198</v>
      </c>
      <c r="C44" s="13" t="s">
        <v>66</v>
      </c>
      <c r="D44" s="8">
        <v>172.708731</v>
      </c>
      <c r="E44" s="1">
        <v>-43.499904999999998</v>
      </c>
      <c r="F44" s="1" t="s">
        <v>77</v>
      </c>
      <c r="G44" s="1" t="s">
        <v>79</v>
      </c>
      <c r="H44" s="1" t="s">
        <v>79</v>
      </c>
      <c r="I44" s="1" t="s">
        <v>82</v>
      </c>
      <c r="J44" s="1" t="s">
        <v>36</v>
      </c>
      <c r="K44" s="1" t="s">
        <v>90</v>
      </c>
      <c r="L44" s="1" t="s">
        <v>90</v>
      </c>
      <c r="M44" s="1" t="s">
        <v>90</v>
      </c>
      <c r="N44" s="1" t="s">
        <v>90</v>
      </c>
      <c r="O44" s="1">
        <v>1</v>
      </c>
      <c r="P44" s="13" t="s">
        <v>66</v>
      </c>
      <c r="Q44" s="1">
        <v>20</v>
      </c>
      <c r="R44" s="151" t="s">
        <v>17</v>
      </c>
      <c r="S44" s="22" t="s">
        <v>16</v>
      </c>
      <c r="T44" s="22" t="s">
        <v>16</v>
      </c>
      <c r="U44" s="22" t="s">
        <v>16</v>
      </c>
      <c r="V44" s="22" t="s">
        <v>16</v>
      </c>
      <c r="W44" s="22" t="s">
        <v>16</v>
      </c>
      <c r="X44" s="22" t="s">
        <v>16</v>
      </c>
      <c r="Y44" s="87">
        <v>0</v>
      </c>
      <c r="Z44" s="87">
        <v>0</v>
      </c>
      <c r="AA44" s="87">
        <v>0</v>
      </c>
      <c r="AB44" s="22" t="s">
        <v>90</v>
      </c>
      <c r="AC44" s="22" t="s">
        <v>90</v>
      </c>
      <c r="AD44" s="22" t="s">
        <v>90</v>
      </c>
      <c r="AE44" s="163" t="s">
        <v>19</v>
      </c>
      <c r="AF44" s="1" t="s">
        <v>91</v>
      </c>
      <c r="AG44" s="1" t="s">
        <v>91</v>
      </c>
      <c r="AH44" s="1" t="s">
        <v>91</v>
      </c>
      <c r="AI44" s="1" t="s">
        <v>91</v>
      </c>
      <c r="AJ44" s="1" t="s">
        <v>91</v>
      </c>
      <c r="AK44" s="1" t="s">
        <v>91</v>
      </c>
      <c r="AL44" s="91">
        <v>60</v>
      </c>
      <c r="AM44" s="91">
        <v>65</v>
      </c>
      <c r="AN44" s="91">
        <v>40</v>
      </c>
      <c r="AO44" s="1" t="s">
        <v>93</v>
      </c>
      <c r="AP44" s="1" t="s">
        <v>93</v>
      </c>
      <c r="AQ44" s="84" t="s">
        <v>94</v>
      </c>
      <c r="AR44" s="152" t="s">
        <v>19</v>
      </c>
      <c r="AS44" s="1" t="s">
        <v>91</v>
      </c>
      <c r="AT44" s="1" t="s">
        <v>91</v>
      </c>
      <c r="AU44" s="1" t="s">
        <v>91</v>
      </c>
      <c r="AV44" s="1" t="s">
        <v>91</v>
      </c>
      <c r="AW44" s="1" t="s">
        <v>91</v>
      </c>
      <c r="AX44" s="1" t="s">
        <v>91</v>
      </c>
      <c r="AY44" s="91">
        <v>65</v>
      </c>
      <c r="AZ44" s="91">
        <v>60</v>
      </c>
      <c r="BA44" s="90">
        <v>40</v>
      </c>
      <c r="BB44" s="84" t="s">
        <v>93</v>
      </c>
      <c r="BC44" s="84" t="s">
        <v>93</v>
      </c>
      <c r="BD44" s="84" t="s">
        <v>94</v>
      </c>
      <c r="BE44" s="163" t="s">
        <v>19</v>
      </c>
      <c r="BF44" s="1" t="s">
        <v>91</v>
      </c>
      <c r="BG44" s="1" t="s">
        <v>91</v>
      </c>
      <c r="BH44" s="1" t="s">
        <v>91</v>
      </c>
      <c r="BI44" s="1" t="s">
        <v>91</v>
      </c>
      <c r="BJ44" s="1" t="s">
        <v>91</v>
      </c>
      <c r="BK44" s="1" t="s">
        <v>91</v>
      </c>
      <c r="BL44" s="91">
        <v>30</v>
      </c>
      <c r="BM44" s="91">
        <v>30</v>
      </c>
      <c r="BN44" s="91">
        <v>30</v>
      </c>
      <c r="BO44" s="1" t="s">
        <v>94</v>
      </c>
      <c r="BP44" s="1" t="s">
        <v>94</v>
      </c>
      <c r="BQ44" s="84" t="s">
        <v>94</v>
      </c>
      <c r="BR44" s="1">
        <v>3</v>
      </c>
      <c r="BS44" s="1">
        <v>15</v>
      </c>
      <c r="BT44" s="1">
        <v>5</v>
      </c>
      <c r="BU44" s="1">
        <v>24</v>
      </c>
      <c r="BV44" s="111" t="s">
        <v>23</v>
      </c>
      <c r="BW44" s="111" t="s">
        <v>24</v>
      </c>
      <c r="BX44" s="111" t="s">
        <v>24</v>
      </c>
      <c r="BY44" s="111" t="s">
        <v>24</v>
      </c>
      <c r="BZ44" s="1">
        <v>0</v>
      </c>
      <c r="CA44" s="1">
        <v>7</v>
      </c>
      <c r="CB44" s="1">
        <v>1</v>
      </c>
      <c r="CC44" s="1">
        <v>7</v>
      </c>
      <c r="CD44" s="111" t="s">
        <v>23</v>
      </c>
      <c r="CE44" s="111" t="s">
        <v>24</v>
      </c>
      <c r="CF44" s="111" t="s">
        <v>24</v>
      </c>
      <c r="CG44" s="111" t="s">
        <v>24</v>
      </c>
      <c r="CH44" s="1">
        <v>0</v>
      </c>
      <c r="CI44" s="1">
        <v>26</v>
      </c>
      <c r="CJ44" s="1">
        <v>1</v>
      </c>
      <c r="CK44" s="1">
        <v>8</v>
      </c>
      <c r="CL44" s="1">
        <v>6</v>
      </c>
      <c r="CM44" s="1">
        <v>6</v>
      </c>
      <c r="CN44" s="1">
        <v>6</v>
      </c>
      <c r="CO44" s="1">
        <v>1</v>
      </c>
      <c r="CP44" s="135" t="s">
        <v>23</v>
      </c>
      <c r="CQ44" s="135" t="s">
        <v>24</v>
      </c>
      <c r="CR44" s="135" t="s">
        <v>24</v>
      </c>
      <c r="CS44" s="135" t="s">
        <v>24</v>
      </c>
      <c r="CT44" s="1">
        <v>0.17</v>
      </c>
      <c r="CU44" s="5">
        <v>0.4</v>
      </c>
      <c r="CV44" s="1">
        <v>0.24</v>
      </c>
      <c r="CW44" s="1">
        <v>0.34</v>
      </c>
      <c r="CX44" s="1">
        <v>1.5</v>
      </c>
      <c r="CY44" s="1">
        <v>1.5</v>
      </c>
      <c r="CZ44" s="1">
        <v>1.5</v>
      </c>
      <c r="DA44" s="1">
        <v>0.7</v>
      </c>
      <c r="DB44" s="1">
        <v>1.5</v>
      </c>
      <c r="DC44" s="1">
        <v>1.5</v>
      </c>
      <c r="DD44" s="1">
        <v>1.5</v>
      </c>
      <c r="DE44" s="1">
        <v>0.7</v>
      </c>
      <c r="DF44" s="134" t="s">
        <v>156</v>
      </c>
      <c r="DG44" s="1">
        <v>2.5</v>
      </c>
      <c r="DH44" s="133" t="s">
        <v>233</v>
      </c>
      <c r="DI44" s="6">
        <v>0.7</v>
      </c>
      <c r="DJ44" s="6">
        <v>1.5</v>
      </c>
      <c r="DK44" s="6">
        <v>1.5</v>
      </c>
      <c r="DL44" s="6">
        <v>1.5</v>
      </c>
      <c r="DM44" s="6">
        <v>0.7</v>
      </c>
      <c r="DN44" s="6">
        <v>9</v>
      </c>
      <c r="DO44" s="6">
        <v>9</v>
      </c>
      <c r="DP44" s="6">
        <v>9</v>
      </c>
      <c r="DQ44" s="6">
        <v>9</v>
      </c>
      <c r="DR44" s="6">
        <f t="shared" si="1"/>
        <v>7.5</v>
      </c>
      <c r="DS44" s="6">
        <f t="shared" si="1"/>
        <v>7.5</v>
      </c>
      <c r="DT44" s="6">
        <f t="shared" si="3"/>
        <v>7.5</v>
      </c>
      <c r="DU44" s="6">
        <f t="shared" si="3"/>
        <v>8.3000000000000007</v>
      </c>
      <c r="DV44" s="1" t="s">
        <v>89</v>
      </c>
      <c r="DW44" s="1">
        <v>250</v>
      </c>
      <c r="DX44" s="25" t="s">
        <v>71</v>
      </c>
      <c r="DY44" s="23"/>
      <c r="DZ44" s="25">
        <v>41</v>
      </c>
      <c r="EA44" s="23">
        <v>90</v>
      </c>
      <c r="EB44" s="25">
        <v>61</v>
      </c>
      <c r="EC44" s="23">
        <v>103</v>
      </c>
      <c r="ED44" s="25">
        <v>-125</v>
      </c>
      <c r="EE44" s="23">
        <v>135</v>
      </c>
      <c r="EF44" s="10">
        <v>0</v>
      </c>
      <c r="EG44" s="9"/>
      <c r="EH44" s="10">
        <v>61</v>
      </c>
      <c r="EI44" s="1">
        <v>10</v>
      </c>
      <c r="EJ44" s="2">
        <v>24</v>
      </c>
      <c r="EK44" s="1">
        <v>6</v>
      </c>
      <c r="EL44" s="2">
        <v>5.5</v>
      </c>
      <c r="EM44" s="1">
        <v>1.5</v>
      </c>
      <c r="EN44" s="3">
        <v>0</v>
      </c>
      <c r="EO44" s="4"/>
      <c r="EP44" s="3">
        <v>55</v>
      </c>
      <c r="EQ44" s="4">
        <v>30</v>
      </c>
      <c r="ER44" s="3">
        <v>35</v>
      </c>
      <c r="ES44" s="4">
        <v>35</v>
      </c>
      <c r="ET44" s="3">
        <v>5</v>
      </c>
      <c r="EU44" s="4">
        <v>5</v>
      </c>
      <c r="IV44" s="1" t="s">
        <v>110</v>
      </c>
      <c r="IW44" s="13" t="s">
        <v>66</v>
      </c>
      <c r="IX44" s="25" t="s">
        <v>71</v>
      </c>
      <c r="IY44" s="23"/>
      <c r="IZ44" s="10">
        <v>46</v>
      </c>
      <c r="JA44" s="9">
        <v>90</v>
      </c>
      <c r="JB44" s="10">
        <v>52</v>
      </c>
      <c r="JC44" s="9">
        <v>79</v>
      </c>
      <c r="JD44" s="10">
        <v>-104</v>
      </c>
      <c r="JE44" s="9">
        <v>135</v>
      </c>
      <c r="JF44" s="10">
        <v>0</v>
      </c>
      <c r="JG44" s="9"/>
      <c r="JH44" s="10">
        <v>48</v>
      </c>
      <c r="JI44" s="1">
        <v>11</v>
      </c>
      <c r="JJ44" s="2">
        <v>25</v>
      </c>
      <c r="JK44" s="1">
        <v>5</v>
      </c>
      <c r="JL44" s="2">
        <v>32</v>
      </c>
      <c r="JM44" s="1">
        <v>5</v>
      </c>
      <c r="JN44" s="3">
        <v>0</v>
      </c>
      <c r="JO44" s="4"/>
      <c r="JP44" s="3">
        <v>45</v>
      </c>
      <c r="JQ44" s="4">
        <v>30</v>
      </c>
      <c r="JR44" s="3">
        <v>35</v>
      </c>
      <c r="JS44" s="4">
        <v>25</v>
      </c>
      <c r="JT44" s="3">
        <v>30</v>
      </c>
      <c r="JU44" s="4">
        <v>5</v>
      </c>
      <c r="JW44" s="13"/>
      <c r="KV44" s="10">
        <v>0</v>
      </c>
      <c r="KX44" s="10">
        <v>55</v>
      </c>
      <c r="KY44" s="9">
        <v>30</v>
      </c>
      <c r="KZ44" s="10">
        <v>35</v>
      </c>
      <c r="LA44" s="9">
        <v>35</v>
      </c>
      <c r="LB44" s="10">
        <v>5</v>
      </c>
      <c r="LC44" s="9">
        <v>5</v>
      </c>
      <c r="LD44" s="10">
        <v>0</v>
      </c>
      <c r="LF44" s="10">
        <v>45</v>
      </c>
      <c r="LG44" s="9">
        <v>30</v>
      </c>
      <c r="LH44" s="10">
        <v>35</v>
      </c>
      <c r="LI44" s="9">
        <v>25</v>
      </c>
      <c r="LJ44" s="10">
        <v>30</v>
      </c>
      <c r="LK44" s="9">
        <v>5</v>
      </c>
      <c r="LL44" s="10">
        <v>0</v>
      </c>
      <c r="LN44" s="10">
        <v>60</v>
      </c>
      <c r="LO44" s="9">
        <v>10</v>
      </c>
      <c r="LP44" s="10">
        <v>40</v>
      </c>
      <c r="LQ44" s="9">
        <v>10</v>
      </c>
      <c r="LR44" s="10">
        <v>45</v>
      </c>
      <c r="LS44" s="9">
        <v>15</v>
      </c>
      <c r="LT44" s="10">
        <v>0</v>
      </c>
      <c r="LV44" s="10">
        <v>50</v>
      </c>
      <c r="LW44" s="9">
        <v>10</v>
      </c>
      <c r="LX44" s="10">
        <v>25</v>
      </c>
      <c r="LY44" s="9">
        <v>5</v>
      </c>
      <c r="LZ44" s="10">
        <v>60</v>
      </c>
      <c r="MA44" s="9">
        <v>10</v>
      </c>
    </row>
    <row r="45" spans="1:339" x14ac:dyDescent="0.25">
      <c r="A45" s="9" t="s">
        <v>197</v>
      </c>
      <c r="B45" s="1" t="s">
        <v>199</v>
      </c>
      <c r="C45" s="1" t="s">
        <v>194</v>
      </c>
      <c r="D45" s="1">
        <v>172.675071</v>
      </c>
      <c r="E45" s="1">
        <v>-43.512497000000003</v>
      </c>
      <c r="F45" s="1" t="s">
        <v>77</v>
      </c>
      <c r="G45" s="1" t="s">
        <v>79</v>
      </c>
      <c r="H45" s="1" t="s">
        <v>79</v>
      </c>
      <c r="I45" s="1" t="s">
        <v>82</v>
      </c>
      <c r="J45" s="1" t="s">
        <v>36</v>
      </c>
      <c r="K45" s="1" t="s">
        <v>90</v>
      </c>
      <c r="L45" s="1" t="s">
        <v>90</v>
      </c>
      <c r="M45" s="1" t="s">
        <v>90</v>
      </c>
      <c r="N45" s="1" t="s">
        <v>90</v>
      </c>
      <c r="O45" s="1">
        <v>1</v>
      </c>
      <c r="P45" s="1">
        <v>5.5</v>
      </c>
      <c r="Q45" s="1">
        <v>20</v>
      </c>
      <c r="R45" s="156" t="s">
        <v>19</v>
      </c>
      <c r="S45" s="22" t="s">
        <v>16</v>
      </c>
      <c r="T45" s="22" t="s">
        <v>106</v>
      </c>
      <c r="U45" s="22" t="s">
        <v>106</v>
      </c>
      <c r="V45" s="22" t="s">
        <v>16</v>
      </c>
      <c r="W45" s="22" t="s">
        <v>107</v>
      </c>
      <c r="X45" s="22" t="s">
        <v>107</v>
      </c>
      <c r="Y45" s="87">
        <v>0</v>
      </c>
      <c r="Z45" s="87" t="s">
        <v>49</v>
      </c>
      <c r="AA45" s="87">
        <v>5</v>
      </c>
      <c r="AB45" s="22" t="s">
        <v>90</v>
      </c>
      <c r="AC45" s="22" t="s">
        <v>95</v>
      </c>
      <c r="AD45" s="22" t="s">
        <v>109</v>
      </c>
      <c r="AE45" s="163" t="s">
        <v>19</v>
      </c>
      <c r="AF45" s="1" t="s">
        <v>91</v>
      </c>
      <c r="AG45" s="1" t="s">
        <v>91</v>
      </c>
      <c r="AH45" s="1" t="s">
        <v>91</v>
      </c>
      <c r="AI45" s="1" t="s">
        <v>91</v>
      </c>
      <c r="AJ45" s="1" t="s">
        <v>91</v>
      </c>
      <c r="AK45" s="1" t="s">
        <v>91</v>
      </c>
      <c r="AL45" s="91">
        <v>75</v>
      </c>
      <c r="AM45" s="91">
        <v>80</v>
      </c>
      <c r="AN45" s="91">
        <v>35</v>
      </c>
      <c r="AO45" s="84" t="s">
        <v>93</v>
      </c>
      <c r="AP45" s="84" t="s">
        <v>93</v>
      </c>
      <c r="AQ45" s="1" t="s">
        <v>94</v>
      </c>
      <c r="AR45" s="152" t="s">
        <v>19</v>
      </c>
      <c r="AS45" s="1" t="s">
        <v>91</v>
      </c>
      <c r="AT45" s="1" t="s">
        <v>91</v>
      </c>
      <c r="AU45" s="1" t="s">
        <v>91</v>
      </c>
      <c r="AV45" s="1" t="s">
        <v>91</v>
      </c>
      <c r="AW45" s="1" t="s">
        <v>91</v>
      </c>
      <c r="AX45" s="1" t="s">
        <v>91</v>
      </c>
      <c r="AY45" s="90">
        <v>20</v>
      </c>
      <c r="AZ45" s="90">
        <v>30</v>
      </c>
      <c r="BA45" s="90">
        <v>25</v>
      </c>
      <c r="BB45" s="84" t="s">
        <v>94</v>
      </c>
      <c r="BC45" s="84" t="s">
        <v>94</v>
      </c>
      <c r="BD45" s="84" t="s">
        <v>94</v>
      </c>
      <c r="BE45" s="162" t="s">
        <v>17</v>
      </c>
      <c r="BF45" s="22" t="s">
        <v>16</v>
      </c>
      <c r="BG45" s="22" t="s">
        <v>16</v>
      </c>
      <c r="BH45" s="22" t="s">
        <v>16</v>
      </c>
      <c r="BI45" s="22" t="s">
        <v>16</v>
      </c>
      <c r="BJ45" s="22" t="s">
        <v>16</v>
      </c>
      <c r="BK45" s="22" t="s">
        <v>16</v>
      </c>
      <c r="BL45" s="96">
        <v>0</v>
      </c>
      <c r="BM45" s="96">
        <v>0</v>
      </c>
      <c r="BN45" s="96">
        <v>0</v>
      </c>
      <c r="BO45" s="22" t="s">
        <v>90</v>
      </c>
      <c r="BP45" s="22" t="s">
        <v>90</v>
      </c>
      <c r="BQ45" s="22" t="s">
        <v>90</v>
      </c>
      <c r="BR45" s="1">
        <v>1</v>
      </c>
      <c r="BS45" s="1">
        <v>14</v>
      </c>
      <c r="BT45" s="1">
        <v>2</v>
      </c>
      <c r="BU45" s="1">
        <v>6</v>
      </c>
      <c r="BV45" s="111" t="s">
        <v>24</v>
      </c>
      <c r="BW45" s="111" t="s">
        <v>24</v>
      </c>
      <c r="BX45" s="111" t="s">
        <v>24</v>
      </c>
      <c r="BY45" s="111" t="s">
        <v>23</v>
      </c>
      <c r="BZ45" s="1">
        <v>0</v>
      </c>
      <c r="CA45" s="1">
        <v>5</v>
      </c>
      <c r="CB45" s="1">
        <v>0</v>
      </c>
      <c r="CC45" s="1">
        <v>1</v>
      </c>
      <c r="CD45" s="111" t="s">
        <v>24</v>
      </c>
      <c r="CE45" s="111" t="s">
        <v>24</v>
      </c>
      <c r="CF45" s="111" t="s">
        <v>24</v>
      </c>
      <c r="CG45" s="111" t="s">
        <v>23</v>
      </c>
      <c r="CH45" s="1">
        <v>0</v>
      </c>
      <c r="CI45" s="1">
        <v>17</v>
      </c>
      <c r="CJ45" s="1">
        <v>1</v>
      </c>
      <c r="CK45" s="1">
        <v>3</v>
      </c>
      <c r="CL45" s="1">
        <v>23</v>
      </c>
      <c r="CM45" s="1">
        <v>13</v>
      </c>
      <c r="CN45" s="1">
        <v>23</v>
      </c>
      <c r="CO45" s="1">
        <v>16</v>
      </c>
      <c r="CP45" s="1" t="s">
        <v>24</v>
      </c>
      <c r="CQ45" s="111" t="s">
        <v>24</v>
      </c>
      <c r="CR45" s="1" t="s">
        <v>24</v>
      </c>
      <c r="CS45" s="133" t="s">
        <v>28</v>
      </c>
      <c r="CT45" s="1">
        <v>0.19</v>
      </c>
      <c r="CU45" s="1">
        <v>0.43</v>
      </c>
      <c r="CV45" s="1">
        <v>0.26</v>
      </c>
      <c r="CW45" s="1">
        <v>0.28000000000000003</v>
      </c>
      <c r="CX45" s="1">
        <v>2.5</v>
      </c>
      <c r="CY45" s="1">
        <v>1.7</v>
      </c>
      <c r="CZ45" s="1">
        <v>2.5</v>
      </c>
      <c r="DA45" s="6">
        <v>2</v>
      </c>
      <c r="DB45" s="1">
        <v>2.6</v>
      </c>
      <c r="DC45" s="6">
        <v>1.8</v>
      </c>
      <c r="DD45" s="1">
        <v>2.6</v>
      </c>
      <c r="DE45" s="6">
        <v>2</v>
      </c>
      <c r="DF45" s="1" t="s">
        <v>156</v>
      </c>
      <c r="DG45" s="6">
        <v>2.1</v>
      </c>
      <c r="DH45" s="133" t="s">
        <v>320</v>
      </c>
      <c r="DI45" s="133" t="s">
        <v>349</v>
      </c>
      <c r="DJ45" s="136">
        <v>2.6</v>
      </c>
      <c r="DK45" s="136">
        <v>1.8</v>
      </c>
      <c r="DL45" s="136">
        <v>2.6</v>
      </c>
      <c r="DM45" s="136">
        <v>2</v>
      </c>
      <c r="DN45" s="136">
        <v>15</v>
      </c>
      <c r="DO45" s="136">
        <v>15</v>
      </c>
      <c r="DP45" s="136">
        <v>15</v>
      </c>
      <c r="DQ45" s="136">
        <v>15</v>
      </c>
      <c r="DR45" s="6">
        <f t="shared" si="1"/>
        <v>12.4</v>
      </c>
      <c r="DS45" s="6">
        <f t="shared" si="1"/>
        <v>13.2</v>
      </c>
      <c r="DT45" s="6">
        <f t="shared" si="3"/>
        <v>12.4</v>
      </c>
      <c r="DU45" s="6">
        <f t="shared" si="3"/>
        <v>13</v>
      </c>
      <c r="DV45" s="1" t="s">
        <v>89</v>
      </c>
      <c r="DW45" s="1">
        <v>400</v>
      </c>
      <c r="DX45" s="25" t="s">
        <v>71</v>
      </c>
      <c r="DY45" s="23"/>
      <c r="DZ45" s="25">
        <v>109</v>
      </c>
      <c r="EA45" s="23">
        <v>56</v>
      </c>
      <c r="EB45" s="25">
        <v>28</v>
      </c>
      <c r="EC45" s="23">
        <v>35</v>
      </c>
      <c r="ED45" s="25" t="s">
        <v>71</v>
      </c>
      <c r="EE45" s="23"/>
      <c r="EF45" s="2">
        <v>0</v>
      </c>
      <c r="EH45" s="2">
        <v>69</v>
      </c>
      <c r="EI45" s="1">
        <v>17</v>
      </c>
      <c r="EJ45" s="2">
        <v>21</v>
      </c>
      <c r="EK45" s="1">
        <v>4</v>
      </c>
      <c r="EL45" s="2">
        <v>0</v>
      </c>
      <c r="EN45" s="3">
        <v>0</v>
      </c>
      <c r="EO45" s="4"/>
      <c r="EP45" s="3">
        <v>90</v>
      </c>
      <c r="EQ45" s="4">
        <v>30</v>
      </c>
      <c r="ER45" s="3">
        <v>25</v>
      </c>
      <c r="ES45" s="4">
        <v>20</v>
      </c>
      <c r="ET45" s="3">
        <v>0</v>
      </c>
      <c r="EU45" s="4"/>
      <c r="IV45" s="1" t="s">
        <v>110</v>
      </c>
      <c r="IW45" s="17" t="s">
        <v>66</v>
      </c>
      <c r="IX45" s="10">
        <v>3</v>
      </c>
      <c r="IY45" s="9">
        <v>54</v>
      </c>
      <c r="IZ45" s="10">
        <v>63</v>
      </c>
      <c r="JA45" s="9">
        <v>56</v>
      </c>
      <c r="JB45" s="10">
        <v>38</v>
      </c>
      <c r="JC45" s="9">
        <v>35</v>
      </c>
      <c r="JD45" s="10" t="s">
        <v>71</v>
      </c>
      <c r="JF45" s="2">
        <v>1.5</v>
      </c>
      <c r="JG45" s="1">
        <v>0.5</v>
      </c>
      <c r="JH45" s="2">
        <v>36.5</v>
      </c>
      <c r="JI45" s="1">
        <v>4.5</v>
      </c>
      <c r="JJ45" s="2">
        <v>9</v>
      </c>
      <c r="JK45" s="1">
        <v>3</v>
      </c>
      <c r="JL45" s="2">
        <v>0</v>
      </c>
      <c r="JN45" s="3" t="s">
        <v>49</v>
      </c>
      <c r="JO45" s="4"/>
      <c r="JP45" s="3">
        <v>50</v>
      </c>
      <c r="JQ45" s="4">
        <v>30</v>
      </c>
      <c r="JR45" s="3">
        <v>25</v>
      </c>
      <c r="JS45" s="4">
        <v>20</v>
      </c>
      <c r="JT45" s="3">
        <v>0</v>
      </c>
      <c r="JU45" s="4"/>
      <c r="JV45" s="1" t="s">
        <v>110</v>
      </c>
      <c r="JW45" s="13" t="s">
        <v>66</v>
      </c>
      <c r="JX45" s="10">
        <v>0</v>
      </c>
      <c r="JY45" s="9">
        <v>54</v>
      </c>
      <c r="JZ45" s="10">
        <v>41</v>
      </c>
      <c r="KA45" s="9">
        <v>56</v>
      </c>
      <c r="KB45" s="10">
        <v>31</v>
      </c>
      <c r="KC45" s="9">
        <v>35</v>
      </c>
      <c r="KD45" s="10" t="s">
        <v>71</v>
      </c>
      <c r="KF45" s="2">
        <v>3</v>
      </c>
      <c r="KG45" s="1">
        <v>1</v>
      </c>
      <c r="KH45" s="2">
        <v>35.5</v>
      </c>
      <c r="KI45" s="1">
        <v>2.5</v>
      </c>
      <c r="KJ45" s="2">
        <v>6.5</v>
      </c>
      <c r="KK45" s="1">
        <v>2.5</v>
      </c>
      <c r="KL45" s="2">
        <v>0</v>
      </c>
      <c r="KM45" s="9"/>
      <c r="KN45" s="10">
        <v>5</v>
      </c>
      <c r="KO45" s="9">
        <v>5</v>
      </c>
      <c r="KP45" s="10">
        <v>40</v>
      </c>
      <c r="KQ45" s="9">
        <v>30</v>
      </c>
      <c r="KR45" s="10">
        <v>20</v>
      </c>
      <c r="KS45" s="9">
        <v>20</v>
      </c>
      <c r="KT45" s="10">
        <v>0</v>
      </c>
      <c r="KV45" s="10">
        <v>0</v>
      </c>
      <c r="KX45" s="10">
        <v>90</v>
      </c>
      <c r="KY45" s="9">
        <v>30</v>
      </c>
      <c r="KZ45" s="10">
        <v>25</v>
      </c>
      <c r="LA45" s="9">
        <v>20</v>
      </c>
      <c r="LB45" s="10">
        <v>0</v>
      </c>
      <c r="LD45" s="10" t="s">
        <v>49</v>
      </c>
      <c r="LF45" s="10">
        <v>50</v>
      </c>
      <c r="LG45" s="9">
        <v>30</v>
      </c>
      <c r="LH45" s="10">
        <v>25</v>
      </c>
      <c r="LI45" s="9">
        <v>20</v>
      </c>
      <c r="LJ45" s="10">
        <v>0</v>
      </c>
      <c r="LL45" s="10">
        <v>0</v>
      </c>
      <c r="LN45" s="10">
        <v>80</v>
      </c>
      <c r="LO45" s="9">
        <v>20</v>
      </c>
      <c r="LP45" s="10">
        <v>50</v>
      </c>
      <c r="LQ45" s="9">
        <v>10</v>
      </c>
      <c r="LR45" s="10">
        <v>0</v>
      </c>
      <c r="LT45" s="10">
        <v>15</v>
      </c>
      <c r="LU45" s="9">
        <v>5</v>
      </c>
      <c r="LV45" s="10">
        <v>35</v>
      </c>
      <c r="LW45" s="9">
        <v>5</v>
      </c>
      <c r="LX45" s="10">
        <v>25</v>
      </c>
      <c r="LY45" s="9">
        <v>10</v>
      </c>
      <c r="LZ45" s="10">
        <v>0</v>
      </c>
    </row>
    <row r="46" spans="1:339" x14ac:dyDescent="0.25">
      <c r="A46" s="9" t="s">
        <v>201</v>
      </c>
      <c r="B46" s="1" t="s">
        <v>217</v>
      </c>
      <c r="C46" s="13" t="s">
        <v>66</v>
      </c>
      <c r="D46" s="1">
        <v>172.59762499999999</v>
      </c>
      <c r="E46" s="1">
        <v>-43.536096000000001</v>
      </c>
      <c r="F46" s="1" t="s">
        <v>88</v>
      </c>
      <c r="G46" s="13" t="s">
        <v>82</v>
      </c>
      <c r="H46" s="1" t="s">
        <v>79</v>
      </c>
      <c r="I46" s="1" t="s">
        <v>82</v>
      </c>
      <c r="J46" s="1" t="s">
        <v>180</v>
      </c>
      <c r="K46" s="1" t="s">
        <v>90</v>
      </c>
      <c r="L46" s="1" t="s">
        <v>90</v>
      </c>
      <c r="M46" s="1" t="s">
        <v>90</v>
      </c>
      <c r="N46" s="1" t="s">
        <v>90</v>
      </c>
      <c r="O46" s="1">
        <v>2</v>
      </c>
      <c r="P46" s="1">
        <v>20</v>
      </c>
      <c r="Q46" s="13" t="s">
        <v>66</v>
      </c>
      <c r="R46" s="151" t="s">
        <v>17</v>
      </c>
      <c r="S46" s="22" t="s">
        <v>16</v>
      </c>
      <c r="T46" s="22" t="s">
        <v>16</v>
      </c>
      <c r="U46" s="22" t="s">
        <v>16</v>
      </c>
      <c r="V46" s="22" t="s">
        <v>16</v>
      </c>
      <c r="W46" s="22" t="s">
        <v>16</v>
      </c>
      <c r="X46" s="22" t="s">
        <v>16</v>
      </c>
      <c r="Y46" s="87">
        <v>0</v>
      </c>
      <c r="Z46" s="87">
        <v>0</v>
      </c>
      <c r="AA46" s="87">
        <v>0</v>
      </c>
      <c r="AB46" s="22" t="s">
        <v>90</v>
      </c>
      <c r="AC46" s="22" t="s">
        <v>90</v>
      </c>
      <c r="AD46" s="22" t="s">
        <v>90</v>
      </c>
      <c r="AE46" s="162" t="s">
        <v>17</v>
      </c>
      <c r="AF46" s="22" t="s">
        <v>16</v>
      </c>
      <c r="AG46" s="22" t="s">
        <v>16</v>
      </c>
      <c r="AH46" s="22" t="s">
        <v>16</v>
      </c>
      <c r="AI46" s="22" t="s">
        <v>16</v>
      </c>
      <c r="AJ46" s="22" t="s">
        <v>16</v>
      </c>
      <c r="AK46" s="22" t="s">
        <v>16</v>
      </c>
      <c r="AL46" s="96">
        <v>0</v>
      </c>
      <c r="AM46" s="96">
        <v>0</v>
      </c>
      <c r="AN46" s="96">
        <v>0</v>
      </c>
      <c r="AO46" s="22" t="s">
        <v>90</v>
      </c>
      <c r="AP46" s="22" t="s">
        <v>90</v>
      </c>
      <c r="AQ46" s="22" t="s">
        <v>90</v>
      </c>
      <c r="AR46" s="151" t="s">
        <v>17</v>
      </c>
      <c r="AS46" s="22" t="s">
        <v>16</v>
      </c>
      <c r="AT46" s="22" t="s">
        <v>16</v>
      </c>
      <c r="AU46" s="22" t="s">
        <v>16</v>
      </c>
      <c r="AV46" s="22" t="s">
        <v>16</v>
      </c>
      <c r="AW46" s="22" t="s">
        <v>16</v>
      </c>
      <c r="AX46" s="22" t="s">
        <v>16</v>
      </c>
      <c r="AY46" s="96">
        <v>0</v>
      </c>
      <c r="AZ46" s="96">
        <v>0</v>
      </c>
      <c r="BA46" s="96">
        <v>0</v>
      </c>
      <c r="BB46" s="22" t="s">
        <v>90</v>
      </c>
      <c r="BC46" s="22" t="s">
        <v>90</v>
      </c>
      <c r="BD46" s="22" t="s">
        <v>90</v>
      </c>
      <c r="BE46" s="162" t="s">
        <v>17</v>
      </c>
      <c r="BF46" s="22" t="s">
        <v>16</v>
      </c>
      <c r="BG46" s="22" t="s">
        <v>16</v>
      </c>
      <c r="BH46" s="22" t="s">
        <v>16</v>
      </c>
      <c r="BI46" s="22" t="s">
        <v>16</v>
      </c>
      <c r="BJ46" s="22" t="s">
        <v>16</v>
      </c>
      <c r="BK46" s="22" t="s">
        <v>16</v>
      </c>
      <c r="BL46" s="96">
        <v>0</v>
      </c>
      <c r="BM46" s="96">
        <v>0</v>
      </c>
      <c r="BN46" s="96">
        <v>0</v>
      </c>
      <c r="BO46" s="22" t="s">
        <v>90</v>
      </c>
      <c r="BP46" s="22" t="s">
        <v>90</v>
      </c>
      <c r="BQ46" s="22" t="s">
        <v>90</v>
      </c>
      <c r="BR46" s="1">
        <v>10</v>
      </c>
      <c r="BS46" s="1">
        <v>20</v>
      </c>
      <c r="BT46" s="1">
        <v>2</v>
      </c>
      <c r="BU46" s="1">
        <v>2</v>
      </c>
      <c r="BV46" s="111" t="s">
        <v>28</v>
      </c>
      <c r="BW46" s="111" t="s">
        <v>28</v>
      </c>
      <c r="BX46" s="111" t="s">
        <v>23</v>
      </c>
      <c r="BY46" s="111" t="s">
        <v>23</v>
      </c>
      <c r="BZ46" s="1">
        <v>3</v>
      </c>
      <c r="CA46" s="1">
        <v>11</v>
      </c>
      <c r="CB46" s="1">
        <v>0</v>
      </c>
      <c r="CC46" s="1">
        <v>0</v>
      </c>
      <c r="CD46" s="111" t="s">
        <v>23</v>
      </c>
      <c r="CE46" s="111" t="s">
        <v>28</v>
      </c>
      <c r="CF46" s="111" t="s">
        <v>23</v>
      </c>
      <c r="CG46" s="111" t="s">
        <v>23</v>
      </c>
      <c r="CH46" s="1">
        <v>2</v>
      </c>
      <c r="CI46" s="1">
        <v>9</v>
      </c>
      <c r="CJ46" s="1">
        <v>0</v>
      </c>
      <c r="CK46" s="1">
        <v>0</v>
      </c>
      <c r="CL46" s="1">
        <v>28</v>
      </c>
      <c r="CM46" s="1">
        <v>28</v>
      </c>
      <c r="CN46" s="1">
        <v>28</v>
      </c>
      <c r="CO46" s="1">
        <v>28</v>
      </c>
      <c r="CP46" s="111" t="s">
        <v>23</v>
      </c>
      <c r="CQ46" s="133" t="s">
        <v>28</v>
      </c>
      <c r="CR46" s="111" t="s">
        <v>23</v>
      </c>
      <c r="CS46" s="111" t="s">
        <v>23</v>
      </c>
      <c r="CT46" s="1">
        <v>0.22</v>
      </c>
      <c r="CU46" s="1">
        <v>0.36</v>
      </c>
      <c r="CV46" s="1">
        <v>0.18</v>
      </c>
      <c r="CW46" s="1">
        <v>0.17</v>
      </c>
      <c r="CX46" s="1">
        <v>2.2999999999999998</v>
      </c>
      <c r="CY46" s="1">
        <v>2.2999999999999998</v>
      </c>
      <c r="CZ46" s="1">
        <v>2.2999999999999998</v>
      </c>
      <c r="DA46" s="1">
        <v>2.2999999999999998</v>
      </c>
      <c r="DB46" s="1">
        <v>2.2999999999999998</v>
      </c>
      <c r="DC46" s="1">
        <v>2.2999999999999998</v>
      </c>
      <c r="DD46" s="1">
        <v>2.2999999999999998</v>
      </c>
      <c r="DE46" s="1">
        <v>2.2999999999999998</v>
      </c>
      <c r="DF46" s="1">
        <v>5.8</v>
      </c>
      <c r="DG46" s="1">
        <v>2.2999999999999998</v>
      </c>
      <c r="DH46" s="1" t="s">
        <v>218</v>
      </c>
      <c r="DI46" s="1" t="s">
        <v>156</v>
      </c>
      <c r="DJ46" s="1">
        <v>2.6</v>
      </c>
      <c r="DK46" s="1">
        <v>2.6</v>
      </c>
      <c r="DL46" s="1">
        <v>2.6</v>
      </c>
      <c r="DM46" s="1">
        <v>2.6</v>
      </c>
      <c r="DN46" s="1">
        <v>3.3</v>
      </c>
      <c r="DO46" s="1">
        <v>3.3</v>
      </c>
      <c r="DP46" s="1">
        <v>3.3</v>
      </c>
      <c r="DQ46" s="1">
        <v>3.3</v>
      </c>
      <c r="DR46" s="6">
        <f t="shared" si="1"/>
        <v>0.69999999999999973</v>
      </c>
      <c r="DS46" s="6">
        <f t="shared" si="1"/>
        <v>0.69999999999999973</v>
      </c>
      <c r="DT46" s="6">
        <f t="shared" si="3"/>
        <v>0.69999999999999973</v>
      </c>
      <c r="DU46" s="6">
        <f t="shared" si="3"/>
        <v>0.69999999999999973</v>
      </c>
      <c r="DV46" s="1" t="s">
        <v>89</v>
      </c>
      <c r="DW46" s="1">
        <v>300</v>
      </c>
      <c r="DX46" s="2" t="s">
        <v>16</v>
      </c>
      <c r="DZ46" s="2" t="s">
        <v>16</v>
      </c>
      <c r="EB46" s="10" t="s">
        <v>71</v>
      </c>
      <c r="EC46" s="9"/>
      <c r="ED46" s="2" t="s">
        <v>16</v>
      </c>
      <c r="EF46" s="2">
        <v>0</v>
      </c>
      <c r="EH46" s="2">
        <v>0</v>
      </c>
      <c r="EJ46" s="2">
        <v>0</v>
      </c>
      <c r="EL46" s="2">
        <v>0</v>
      </c>
      <c r="EN46" s="2">
        <v>0</v>
      </c>
      <c r="EP46" s="2">
        <v>0</v>
      </c>
      <c r="ER46" s="2">
        <v>0</v>
      </c>
      <c r="ET46" s="2">
        <v>0</v>
      </c>
      <c r="EV46" s="1" t="s">
        <v>89</v>
      </c>
      <c r="EW46" s="1">
        <v>300</v>
      </c>
      <c r="EX46" s="2" t="s">
        <v>16</v>
      </c>
      <c r="EZ46" s="2" t="s">
        <v>16</v>
      </c>
      <c r="FB46" s="10" t="s">
        <v>71</v>
      </c>
      <c r="FD46" s="2" t="s">
        <v>16</v>
      </c>
      <c r="FF46" s="2">
        <v>0</v>
      </c>
      <c r="FH46" s="2">
        <v>0</v>
      </c>
      <c r="FJ46" s="2">
        <v>0</v>
      </c>
      <c r="FL46" s="2">
        <v>0</v>
      </c>
      <c r="FN46" s="3">
        <v>0</v>
      </c>
      <c r="FO46" s="4"/>
      <c r="FP46" s="3">
        <v>0</v>
      </c>
      <c r="FQ46" s="4"/>
      <c r="FR46" s="3">
        <v>0</v>
      </c>
      <c r="FS46" s="4"/>
      <c r="FT46" s="3">
        <v>0</v>
      </c>
      <c r="FU46" s="4"/>
      <c r="FV46" s="1" t="s">
        <v>89</v>
      </c>
      <c r="FW46" s="1">
        <v>300</v>
      </c>
      <c r="FX46" s="2" t="s">
        <v>16</v>
      </c>
      <c r="FZ46" s="2" t="s">
        <v>16</v>
      </c>
      <c r="GB46" s="10" t="s">
        <v>71</v>
      </c>
      <c r="GD46" s="2" t="s">
        <v>16</v>
      </c>
      <c r="GF46" s="2">
        <v>0</v>
      </c>
      <c r="GH46" s="2">
        <v>0</v>
      </c>
      <c r="GJ46" s="2">
        <v>0</v>
      </c>
      <c r="GL46" s="2">
        <v>0</v>
      </c>
      <c r="GN46" s="2">
        <v>0</v>
      </c>
      <c r="GP46" s="2">
        <v>0</v>
      </c>
      <c r="GR46" s="2">
        <v>0</v>
      </c>
      <c r="GT46" s="2">
        <v>0</v>
      </c>
      <c r="KV46" s="10">
        <v>0</v>
      </c>
      <c r="KX46" s="10">
        <v>0</v>
      </c>
      <c r="KZ46" s="10">
        <v>0</v>
      </c>
      <c r="LB46" s="10">
        <v>0</v>
      </c>
      <c r="LD46" s="37" t="s">
        <v>66</v>
      </c>
      <c r="LF46" s="37" t="s">
        <v>66</v>
      </c>
      <c r="LH46" s="37" t="s">
        <v>66</v>
      </c>
      <c r="LJ46" s="37" t="s">
        <v>66</v>
      </c>
      <c r="LL46" s="10">
        <v>0</v>
      </c>
      <c r="LN46" s="10">
        <v>0</v>
      </c>
      <c r="LP46" s="10">
        <v>0</v>
      </c>
      <c r="LR46" s="10">
        <v>0</v>
      </c>
      <c r="LT46" s="37" t="s">
        <v>66</v>
      </c>
      <c r="LV46" s="37" t="s">
        <v>66</v>
      </c>
      <c r="LX46" s="37" t="s">
        <v>66</v>
      </c>
      <c r="LZ46" s="37" t="s">
        <v>66</v>
      </c>
    </row>
    <row r="47" spans="1:339" x14ac:dyDescent="0.25">
      <c r="A47" s="9" t="s">
        <v>202</v>
      </c>
      <c r="B47" s="1" t="s">
        <v>219</v>
      </c>
      <c r="C47" s="13" t="s">
        <v>66</v>
      </c>
      <c r="D47" s="1">
        <v>172.61488600000001</v>
      </c>
      <c r="E47" s="1">
        <v>-43.510572000000003</v>
      </c>
      <c r="F47" s="1" t="s">
        <v>87</v>
      </c>
      <c r="G47" s="1" t="s">
        <v>79</v>
      </c>
      <c r="H47" s="1" t="s">
        <v>79</v>
      </c>
      <c r="I47" s="1" t="s">
        <v>82</v>
      </c>
      <c r="J47" s="1" t="s">
        <v>180</v>
      </c>
      <c r="K47" s="1" t="s">
        <v>90</v>
      </c>
      <c r="L47" s="1" t="s">
        <v>90</v>
      </c>
      <c r="M47" s="1" t="s">
        <v>90</v>
      </c>
      <c r="N47" s="1" t="s">
        <v>90</v>
      </c>
      <c r="O47" s="1">
        <v>2</v>
      </c>
      <c r="P47" s="1">
        <v>12.2</v>
      </c>
      <c r="Q47" s="1">
        <v>20</v>
      </c>
      <c r="R47" s="152" t="s">
        <v>19</v>
      </c>
      <c r="S47" s="22" t="s">
        <v>16</v>
      </c>
      <c r="T47" s="22" t="s">
        <v>16</v>
      </c>
      <c r="U47" s="22" t="s">
        <v>92</v>
      </c>
      <c r="V47" s="22" t="s">
        <v>91</v>
      </c>
      <c r="W47" s="22" t="s">
        <v>91</v>
      </c>
      <c r="X47" s="22" t="s">
        <v>91</v>
      </c>
      <c r="Y47" s="87">
        <v>40</v>
      </c>
      <c r="Z47" s="87">
        <v>45</v>
      </c>
      <c r="AA47" s="88">
        <v>25</v>
      </c>
      <c r="AB47" s="22" t="s">
        <v>94</v>
      </c>
      <c r="AC47" s="22" t="s">
        <v>94</v>
      </c>
      <c r="AD47" s="22" t="s">
        <v>94</v>
      </c>
      <c r="AE47" s="163" t="s">
        <v>19</v>
      </c>
      <c r="AF47" s="1" t="s">
        <v>16</v>
      </c>
      <c r="AG47" s="1" t="s">
        <v>16</v>
      </c>
      <c r="AH47" s="84" t="s">
        <v>91</v>
      </c>
      <c r="AI47" s="1" t="s">
        <v>91</v>
      </c>
      <c r="AJ47" s="1" t="s">
        <v>91</v>
      </c>
      <c r="AK47" s="1" t="s">
        <v>91</v>
      </c>
      <c r="AL47" s="90">
        <v>30</v>
      </c>
      <c r="AM47" s="91">
        <v>35</v>
      </c>
      <c r="AN47" s="91">
        <v>55</v>
      </c>
      <c r="AO47" s="84" t="s">
        <v>94</v>
      </c>
      <c r="AP47" s="84" t="s">
        <v>94</v>
      </c>
      <c r="AQ47" s="84" t="s">
        <v>93</v>
      </c>
      <c r="AR47" s="152" t="s">
        <v>19</v>
      </c>
      <c r="AS47" s="1" t="s">
        <v>16</v>
      </c>
      <c r="AT47" s="1" t="s">
        <v>16</v>
      </c>
      <c r="AU47" s="1" t="s">
        <v>91</v>
      </c>
      <c r="AV47" s="1" t="s">
        <v>91</v>
      </c>
      <c r="AW47" s="1" t="s">
        <v>91</v>
      </c>
      <c r="AX47" s="1" t="s">
        <v>91</v>
      </c>
      <c r="AY47" s="90">
        <v>20</v>
      </c>
      <c r="AZ47" s="90">
        <v>30</v>
      </c>
      <c r="BA47" s="90">
        <v>30</v>
      </c>
      <c r="BB47" s="1" t="s">
        <v>109</v>
      </c>
      <c r="BC47" s="84" t="s">
        <v>94</v>
      </c>
      <c r="BD47" s="84" t="s">
        <v>94</v>
      </c>
      <c r="BE47" s="163" t="s">
        <v>19</v>
      </c>
      <c r="BF47" s="1" t="s">
        <v>16</v>
      </c>
      <c r="BG47" s="1" t="s">
        <v>16</v>
      </c>
      <c r="BH47" s="1" t="s">
        <v>92</v>
      </c>
      <c r="BI47" s="1" t="s">
        <v>107</v>
      </c>
      <c r="BJ47" s="1" t="s">
        <v>91</v>
      </c>
      <c r="BK47" s="1" t="s">
        <v>107</v>
      </c>
      <c r="BL47" s="91" t="s">
        <v>49</v>
      </c>
      <c r="BM47" s="91">
        <v>5</v>
      </c>
      <c r="BN47" s="91">
        <v>5</v>
      </c>
      <c r="BO47" s="1" t="s">
        <v>95</v>
      </c>
      <c r="BP47" s="84" t="s">
        <v>109</v>
      </c>
      <c r="BQ47" s="84" t="s">
        <v>109</v>
      </c>
      <c r="BR47" s="1">
        <v>14</v>
      </c>
      <c r="BS47" s="1">
        <v>25</v>
      </c>
      <c r="BT47" s="1">
        <v>5</v>
      </c>
      <c r="BU47" s="1">
        <v>8</v>
      </c>
      <c r="BV47" s="114" t="s">
        <v>24</v>
      </c>
      <c r="BW47" s="114" t="s">
        <v>24</v>
      </c>
      <c r="BX47" s="114" t="s">
        <v>24</v>
      </c>
      <c r="BY47" s="114" t="s">
        <v>24</v>
      </c>
      <c r="BZ47" s="1">
        <v>4</v>
      </c>
      <c r="CA47" s="1">
        <v>13</v>
      </c>
      <c r="CB47" s="1">
        <v>0</v>
      </c>
      <c r="CC47" s="1">
        <v>1</v>
      </c>
      <c r="CD47" s="114" t="s">
        <v>24</v>
      </c>
      <c r="CE47" s="114" t="s">
        <v>24</v>
      </c>
      <c r="CF47" s="114" t="s">
        <v>24</v>
      </c>
      <c r="CG47" s="114" t="s">
        <v>24</v>
      </c>
      <c r="CH47" s="1">
        <v>1</v>
      </c>
      <c r="CI47" s="1">
        <v>10</v>
      </c>
      <c r="CJ47" s="1">
        <v>0</v>
      </c>
      <c r="CK47" s="1">
        <v>0</v>
      </c>
      <c r="CL47" s="1">
        <v>41</v>
      </c>
      <c r="CM47" s="1">
        <v>41</v>
      </c>
      <c r="CN47" s="1">
        <v>32</v>
      </c>
      <c r="CO47" s="1">
        <v>32</v>
      </c>
      <c r="CP47" s="114" t="s">
        <v>24</v>
      </c>
      <c r="CQ47" s="133" t="s">
        <v>24</v>
      </c>
      <c r="CR47" s="81" t="s">
        <v>24</v>
      </c>
      <c r="CS47" s="114" t="s">
        <v>24</v>
      </c>
      <c r="CT47" s="1">
        <v>0.21</v>
      </c>
      <c r="CU47" s="1">
        <v>0.33</v>
      </c>
      <c r="CV47" s="1">
        <v>0.17</v>
      </c>
      <c r="CW47" s="1">
        <v>0.19</v>
      </c>
      <c r="CX47" s="1">
        <v>1.5</v>
      </c>
      <c r="CY47" s="1">
        <v>1.5</v>
      </c>
      <c r="CZ47" s="6">
        <v>1</v>
      </c>
      <c r="DA47" s="6">
        <v>1</v>
      </c>
      <c r="DB47" s="1">
        <v>2.1</v>
      </c>
      <c r="DC47" s="1">
        <v>2.1</v>
      </c>
      <c r="DD47" s="1">
        <v>2.1</v>
      </c>
      <c r="DE47" s="1">
        <v>2.1</v>
      </c>
      <c r="DF47" s="1">
        <v>4.7</v>
      </c>
      <c r="DG47" s="1">
        <v>2.7</v>
      </c>
      <c r="DH47" s="133" t="s">
        <v>348</v>
      </c>
      <c r="DI47" s="133" t="s">
        <v>311</v>
      </c>
      <c r="DJ47" s="6">
        <v>2.5</v>
      </c>
      <c r="DK47" s="6">
        <v>2.5</v>
      </c>
      <c r="DL47" s="6">
        <v>2</v>
      </c>
      <c r="DM47" s="6">
        <v>2</v>
      </c>
      <c r="DN47" s="6">
        <v>5.9</v>
      </c>
      <c r="DO47" s="6">
        <v>5.9</v>
      </c>
      <c r="DP47" s="6">
        <v>5.2</v>
      </c>
      <c r="DQ47" s="6">
        <v>5.2</v>
      </c>
      <c r="DR47" s="6">
        <f t="shared" si="1"/>
        <v>3.4000000000000004</v>
      </c>
      <c r="DS47" s="6">
        <f t="shared" si="1"/>
        <v>3.4000000000000004</v>
      </c>
      <c r="DT47" s="6">
        <f>DP47-DL47</f>
        <v>3.2</v>
      </c>
      <c r="DU47" s="6">
        <f t="shared" si="3"/>
        <v>3.2</v>
      </c>
      <c r="DV47" s="1" t="s">
        <v>89</v>
      </c>
      <c r="DW47" s="1">
        <v>1200</v>
      </c>
      <c r="DX47" s="10" t="s">
        <v>71</v>
      </c>
      <c r="DZ47" s="10" t="s">
        <v>71</v>
      </c>
      <c r="EB47" s="10" t="s">
        <v>71</v>
      </c>
      <c r="ED47" s="10" t="s">
        <v>71</v>
      </c>
      <c r="EF47" s="10">
        <v>48</v>
      </c>
      <c r="EG47" s="9">
        <v>7</v>
      </c>
      <c r="EH47" s="10">
        <v>27</v>
      </c>
      <c r="EI47" s="9">
        <v>7</v>
      </c>
      <c r="EJ47" s="10">
        <v>8.5</v>
      </c>
      <c r="EK47" s="9">
        <v>2.5</v>
      </c>
      <c r="EL47" s="10" t="s">
        <v>100</v>
      </c>
      <c r="EM47" s="9"/>
      <c r="EN47" s="10">
        <v>50</v>
      </c>
      <c r="EO47" s="9">
        <v>5</v>
      </c>
      <c r="EP47" s="10">
        <v>25</v>
      </c>
      <c r="EQ47" s="9">
        <v>5</v>
      </c>
      <c r="ER47" s="10">
        <v>10</v>
      </c>
      <c r="ES47" s="9">
        <v>5</v>
      </c>
      <c r="ET47" s="10" t="s">
        <v>49</v>
      </c>
      <c r="EU47" s="9"/>
      <c r="EV47" s="1" t="s">
        <v>89</v>
      </c>
      <c r="EW47" s="1">
        <v>1200</v>
      </c>
      <c r="EX47" s="10" t="s">
        <v>71</v>
      </c>
      <c r="EZ47" s="10" t="s">
        <v>71</v>
      </c>
      <c r="FB47" s="10" t="s">
        <v>71</v>
      </c>
      <c r="FD47" s="10" t="s">
        <v>71</v>
      </c>
      <c r="FF47" s="10">
        <v>42</v>
      </c>
      <c r="FG47" s="9">
        <v>8</v>
      </c>
      <c r="FH47" s="10">
        <v>24</v>
      </c>
      <c r="FI47" s="9">
        <v>8</v>
      </c>
      <c r="FJ47" s="10">
        <v>14</v>
      </c>
      <c r="FK47" s="9">
        <v>5</v>
      </c>
      <c r="FL47" s="10">
        <v>1.5</v>
      </c>
      <c r="FM47" s="9">
        <v>0.5</v>
      </c>
      <c r="FN47" s="3">
        <v>40</v>
      </c>
      <c r="FO47" s="4">
        <v>10</v>
      </c>
      <c r="FP47" s="3">
        <v>25</v>
      </c>
      <c r="FQ47" s="4">
        <v>10</v>
      </c>
      <c r="FR47" s="3">
        <v>15</v>
      </c>
      <c r="FS47" s="4">
        <v>5</v>
      </c>
      <c r="FT47" s="3" t="s">
        <v>49</v>
      </c>
      <c r="FU47" s="4"/>
      <c r="FV47" s="1" t="s">
        <v>89</v>
      </c>
      <c r="FW47" s="1">
        <v>1200</v>
      </c>
      <c r="FX47" s="10" t="s">
        <v>71</v>
      </c>
      <c r="FZ47" s="10" t="s">
        <v>71</v>
      </c>
      <c r="GB47" s="10" t="s">
        <v>71</v>
      </c>
      <c r="GD47" s="10" t="s">
        <v>71</v>
      </c>
      <c r="GF47" s="10">
        <v>14</v>
      </c>
      <c r="GG47" s="9">
        <v>5</v>
      </c>
      <c r="GH47" s="10">
        <v>14</v>
      </c>
      <c r="GI47" s="9">
        <v>5</v>
      </c>
      <c r="GJ47" s="10">
        <v>4.5</v>
      </c>
      <c r="GK47" s="9">
        <v>1.5</v>
      </c>
      <c r="GL47" s="10">
        <v>0.5</v>
      </c>
      <c r="GM47" s="9">
        <v>0.5</v>
      </c>
      <c r="GN47" s="10">
        <v>15</v>
      </c>
      <c r="GO47" s="9">
        <v>5</v>
      </c>
      <c r="GP47" s="10">
        <v>15</v>
      </c>
      <c r="GQ47" s="9">
        <v>5</v>
      </c>
      <c r="GR47" s="10">
        <v>5</v>
      </c>
      <c r="GS47" s="9">
        <v>5</v>
      </c>
      <c r="GT47" s="10" t="s">
        <v>49</v>
      </c>
      <c r="KV47" s="10">
        <v>40</v>
      </c>
      <c r="KW47" s="9">
        <v>10</v>
      </c>
      <c r="KX47" s="10">
        <v>25</v>
      </c>
      <c r="KY47" s="9">
        <v>10</v>
      </c>
      <c r="KZ47" s="10">
        <v>15</v>
      </c>
      <c r="LA47" s="9">
        <v>5</v>
      </c>
      <c r="LB47" s="10" t="s">
        <v>49</v>
      </c>
      <c r="LD47" s="37" t="s">
        <v>66</v>
      </c>
      <c r="LF47" s="37" t="s">
        <v>66</v>
      </c>
      <c r="LH47" s="37" t="s">
        <v>66</v>
      </c>
      <c r="LJ47" s="37" t="s">
        <v>66</v>
      </c>
      <c r="LL47" s="10">
        <v>55</v>
      </c>
      <c r="LM47" s="9">
        <v>10</v>
      </c>
      <c r="LN47" s="10">
        <v>30</v>
      </c>
      <c r="LO47" s="9">
        <v>10</v>
      </c>
      <c r="LP47" s="10">
        <v>25</v>
      </c>
      <c r="LQ47" s="9">
        <v>10</v>
      </c>
      <c r="LR47" s="10">
        <v>20</v>
      </c>
      <c r="LS47" s="9">
        <v>10</v>
      </c>
      <c r="LT47" s="37" t="s">
        <v>66</v>
      </c>
      <c r="LV47" s="37" t="s">
        <v>66</v>
      </c>
      <c r="LX47" s="37" t="s">
        <v>66</v>
      </c>
      <c r="LZ47" s="37" t="s">
        <v>66</v>
      </c>
    </row>
    <row r="48" spans="1:339" x14ac:dyDescent="0.25">
      <c r="A48" s="9" t="s">
        <v>215</v>
      </c>
      <c r="B48" s="1" t="s">
        <v>222</v>
      </c>
      <c r="C48" s="13" t="s">
        <v>66</v>
      </c>
      <c r="D48" s="1">
        <v>172.59325200000001</v>
      </c>
      <c r="E48" s="1">
        <v>-43.556187000000001</v>
      </c>
      <c r="F48" s="1" t="s">
        <v>88</v>
      </c>
      <c r="G48" s="1" t="s">
        <v>82</v>
      </c>
      <c r="H48" s="1" t="s">
        <v>82</v>
      </c>
      <c r="I48" s="1" t="s">
        <v>82</v>
      </c>
      <c r="J48" s="1" t="s">
        <v>180</v>
      </c>
      <c r="K48" s="1" t="s">
        <v>90</v>
      </c>
      <c r="L48" s="1" t="s">
        <v>90</v>
      </c>
      <c r="M48" s="1" t="s">
        <v>90</v>
      </c>
      <c r="N48" s="1" t="s">
        <v>90</v>
      </c>
      <c r="O48" s="1">
        <v>3</v>
      </c>
      <c r="P48" s="1">
        <v>17.5</v>
      </c>
      <c r="Q48" s="13" t="s">
        <v>66</v>
      </c>
      <c r="R48" s="151" t="s">
        <v>17</v>
      </c>
      <c r="S48" s="22" t="s">
        <v>16</v>
      </c>
      <c r="T48" s="22" t="s">
        <v>16</v>
      </c>
      <c r="U48" s="22" t="s">
        <v>16</v>
      </c>
      <c r="V48" s="22" t="s">
        <v>16</v>
      </c>
      <c r="W48" s="22" t="s">
        <v>16</v>
      </c>
      <c r="X48" s="22" t="s">
        <v>16</v>
      </c>
      <c r="Y48" s="87">
        <v>0</v>
      </c>
      <c r="Z48" s="87">
        <v>0</v>
      </c>
      <c r="AA48" s="87">
        <v>0</v>
      </c>
      <c r="AB48" s="22" t="s">
        <v>90</v>
      </c>
      <c r="AC48" s="22" t="s">
        <v>90</v>
      </c>
      <c r="AD48" s="22" t="s">
        <v>90</v>
      </c>
      <c r="AE48" s="163" t="s">
        <v>19</v>
      </c>
      <c r="AF48" s="1" t="s">
        <v>16</v>
      </c>
      <c r="AG48" s="1" t="s">
        <v>16</v>
      </c>
      <c r="AH48" s="1" t="s">
        <v>16</v>
      </c>
      <c r="AI48" s="1" t="s">
        <v>91</v>
      </c>
      <c r="AJ48" s="1" t="s">
        <v>91</v>
      </c>
      <c r="AK48" s="1" t="s">
        <v>91</v>
      </c>
      <c r="AL48" s="90">
        <v>5</v>
      </c>
      <c r="AM48" s="90">
        <v>15</v>
      </c>
      <c r="AN48" s="90">
        <v>15</v>
      </c>
      <c r="AO48" s="1" t="s">
        <v>109</v>
      </c>
      <c r="AP48" s="1" t="s">
        <v>109</v>
      </c>
      <c r="AQ48" s="1" t="s">
        <v>109</v>
      </c>
      <c r="AR48" s="151" t="s">
        <v>17</v>
      </c>
      <c r="AS48" s="22" t="s">
        <v>16</v>
      </c>
      <c r="AT48" s="22" t="s">
        <v>16</v>
      </c>
      <c r="AU48" s="22" t="s">
        <v>16</v>
      </c>
      <c r="AV48" s="22" t="s">
        <v>16</v>
      </c>
      <c r="AW48" s="22" t="s">
        <v>16</v>
      </c>
      <c r="AX48" s="22" t="s">
        <v>16</v>
      </c>
      <c r="AY48" s="96">
        <v>0</v>
      </c>
      <c r="AZ48" s="96">
        <v>0</v>
      </c>
      <c r="BA48" s="96">
        <v>0</v>
      </c>
      <c r="BB48" s="22" t="s">
        <v>90</v>
      </c>
      <c r="BC48" s="22" t="s">
        <v>90</v>
      </c>
      <c r="BD48" s="22" t="s">
        <v>90</v>
      </c>
      <c r="BE48" s="162" t="s">
        <v>17</v>
      </c>
      <c r="BF48" s="22" t="s">
        <v>16</v>
      </c>
      <c r="BG48" s="22" t="s">
        <v>16</v>
      </c>
      <c r="BH48" s="22" t="s">
        <v>16</v>
      </c>
      <c r="BI48" s="22" t="s">
        <v>16</v>
      </c>
      <c r="BJ48" s="22" t="s">
        <v>16</v>
      </c>
      <c r="BK48" s="22" t="s">
        <v>16</v>
      </c>
      <c r="BL48" s="96">
        <v>0</v>
      </c>
      <c r="BM48" s="96">
        <v>0</v>
      </c>
      <c r="BN48" s="96">
        <v>0</v>
      </c>
      <c r="BO48" s="22" t="s">
        <v>90</v>
      </c>
      <c r="BP48" s="22" t="s">
        <v>90</v>
      </c>
      <c r="BQ48" s="22" t="s">
        <v>90</v>
      </c>
      <c r="BR48" s="1">
        <v>22</v>
      </c>
      <c r="BS48" s="1">
        <v>28</v>
      </c>
      <c r="BT48" s="1">
        <v>5</v>
      </c>
      <c r="BU48" s="1">
        <v>0</v>
      </c>
      <c r="BV48" s="114" t="s">
        <v>28</v>
      </c>
      <c r="BW48" s="114" t="s">
        <v>23</v>
      </c>
      <c r="BX48" s="114" t="s">
        <v>23</v>
      </c>
      <c r="BY48" s="114" t="s">
        <v>23</v>
      </c>
      <c r="BZ48" s="1">
        <v>8</v>
      </c>
      <c r="CA48" s="1">
        <v>19</v>
      </c>
      <c r="CB48" s="1">
        <v>0</v>
      </c>
      <c r="CC48" s="1">
        <v>0</v>
      </c>
      <c r="CD48" s="114" t="s">
        <v>28</v>
      </c>
      <c r="CE48" s="114" t="s">
        <v>28</v>
      </c>
      <c r="CF48" s="114" t="s">
        <v>23</v>
      </c>
      <c r="CG48" s="114" t="s">
        <v>23</v>
      </c>
      <c r="CH48" s="1">
        <v>1</v>
      </c>
      <c r="CI48" s="1">
        <v>1</v>
      </c>
      <c r="CJ48" s="1">
        <v>0</v>
      </c>
      <c r="CK48" s="1">
        <v>0</v>
      </c>
      <c r="CL48" s="1">
        <v>25</v>
      </c>
      <c r="CM48" s="1">
        <v>25</v>
      </c>
      <c r="CN48" s="1">
        <v>24</v>
      </c>
      <c r="CO48" s="1">
        <v>25</v>
      </c>
      <c r="CP48" s="114" t="s">
        <v>23</v>
      </c>
      <c r="CQ48" s="114" t="s">
        <v>24</v>
      </c>
      <c r="CR48" s="1" t="s">
        <v>23</v>
      </c>
      <c r="CS48" s="1" t="s">
        <v>23</v>
      </c>
      <c r="CT48" s="1">
        <v>0.24</v>
      </c>
      <c r="CU48" s="5">
        <v>0.4</v>
      </c>
      <c r="CV48" s="1">
        <v>0.18</v>
      </c>
      <c r="CW48" s="1">
        <v>0.14000000000000001</v>
      </c>
      <c r="CX48" s="1">
        <v>2.7</v>
      </c>
      <c r="CY48" s="1">
        <v>2.7</v>
      </c>
      <c r="CZ48" s="1">
        <v>2.5</v>
      </c>
      <c r="DA48" s="1">
        <v>2.7</v>
      </c>
      <c r="DB48" s="1">
        <v>2.7</v>
      </c>
      <c r="DC48" s="1">
        <v>2.7</v>
      </c>
      <c r="DD48" s="1">
        <v>2.7</v>
      </c>
      <c r="DE48" s="1">
        <v>2.7</v>
      </c>
      <c r="DF48" s="1">
        <v>2.7</v>
      </c>
      <c r="DG48" s="1">
        <v>2.7</v>
      </c>
      <c r="DH48" s="1" t="s">
        <v>156</v>
      </c>
      <c r="DI48" s="1" t="s">
        <v>156</v>
      </c>
      <c r="DJ48" s="1">
        <v>2.7</v>
      </c>
      <c r="DK48" s="1">
        <v>2.7</v>
      </c>
      <c r="DL48" s="1">
        <v>2.6</v>
      </c>
      <c r="DM48" s="1">
        <v>2.7</v>
      </c>
      <c r="DN48" s="1">
        <v>3.9</v>
      </c>
      <c r="DO48" s="1">
        <v>3.9</v>
      </c>
      <c r="DP48" s="1">
        <v>3.9</v>
      </c>
      <c r="DQ48" s="1">
        <v>3.9</v>
      </c>
      <c r="DR48" s="6">
        <f t="shared" si="1"/>
        <v>1.1999999999999997</v>
      </c>
      <c r="DS48" s="6">
        <f t="shared" si="1"/>
        <v>1.1999999999999997</v>
      </c>
      <c r="DT48" s="6">
        <f t="shared" si="3"/>
        <v>1.2999999999999998</v>
      </c>
      <c r="DU48" s="6">
        <f t="shared" si="3"/>
        <v>1.1999999999999997</v>
      </c>
      <c r="DV48" s="1" t="s">
        <v>89</v>
      </c>
      <c r="DW48" s="1">
        <v>250</v>
      </c>
      <c r="DX48" s="10" t="s">
        <v>16</v>
      </c>
      <c r="DY48" s="9"/>
      <c r="DZ48" s="2" t="s">
        <v>16</v>
      </c>
      <c r="EB48" s="10" t="s">
        <v>71</v>
      </c>
      <c r="EC48" s="9"/>
      <c r="ED48" s="10" t="s">
        <v>16</v>
      </c>
      <c r="EE48" s="9"/>
      <c r="EF48" s="10">
        <v>0</v>
      </c>
      <c r="EH48" s="10">
        <v>10</v>
      </c>
      <c r="EI48" s="10">
        <v>3</v>
      </c>
      <c r="EJ48" s="2">
        <v>0</v>
      </c>
      <c r="EL48" s="2">
        <v>0</v>
      </c>
      <c r="EN48" s="2">
        <v>0</v>
      </c>
      <c r="EP48" s="10">
        <v>10</v>
      </c>
      <c r="EQ48" s="10">
        <v>5</v>
      </c>
      <c r="ER48" s="2">
        <v>0</v>
      </c>
      <c r="ET48" s="2">
        <v>0</v>
      </c>
      <c r="EV48" s="1" t="s">
        <v>89</v>
      </c>
      <c r="EW48" s="1">
        <v>250</v>
      </c>
      <c r="EX48" s="2" t="s">
        <v>16</v>
      </c>
      <c r="EZ48" s="10" t="s">
        <v>16</v>
      </c>
      <c r="FA48" s="9"/>
      <c r="FB48" s="10" t="s">
        <v>71</v>
      </c>
      <c r="FC48" s="10"/>
      <c r="FD48" s="10" t="s">
        <v>16</v>
      </c>
      <c r="FE48" s="10"/>
      <c r="FF48" s="2">
        <v>0</v>
      </c>
      <c r="FH48" s="10">
        <v>12</v>
      </c>
      <c r="FI48" s="2">
        <v>3</v>
      </c>
      <c r="FJ48" s="2">
        <v>0</v>
      </c>
      <c r="FL48" s="2">
        <v>0</v>
      </c>
      <c r="FN48" s="3">
        <v>0</v>
      </c>
      <c r="FO48" s="4"/>
      <c r="FP48" s="3">
        <v>10</v>
      </c>
      <c r="FQ48" s="3">
        <v>5</v>
      </c>
      <c r="FR48" s="3">
        <v>0</v>
      </c>
      <c r="FS48" s="4"/>
      <c r="FT48" s="3">
        <v>0</v>
      </c>
      <c r="FU48" s="4"/>
      <c r="FV48" s="1" t="s">
        <v>89</v>
      </c>
      <c r="FW48" s="1">
        <v>250</v>
      </c>
      <c r="FX48" s="2" t="s">
        <v>16</v>
      </c>
      <c r="FZ48" s="2" t="s">
        <v>16</v>
      </c>
      <c r="GA48" s="9"/>
      <c r="GB48" s="10" t="s">
        <v>71</v>
      </c>
      <c r="GC48" s="10"/>
      <c r="GD48" s="10" t="s">
        <v>16</v>
      </c>
      <c r="GE48" s="10"/>
      <c r="GF48" s="10">
        <v>0</v>
      </c>
      <c r="GH48" s="10">
        <v>8</v>
      </c>
      <c r="GI48" s="2">
        <v>2</v>
      </c>
      <c r="GJ48" s="2">
        <v>0</v>
      </c>
      <c r="GL48" s="2">
        <v>0</v>
      </c>
      <c r="GN48" s="2">
        <v>0</v>
      </c>
      <c r="GP48" s="10">
        <v>10</v>
      </c>
      <c r="GQ48" s="2">
        <v>5</v>
      </c>
      <c r="GR48" s="2">
        <v>0</v>
      </c>
      <c r="GT48" s="2">
        <v>0</v>
      </c>
      <c r="KV48" s="10">
        <v>0</v>
      </c>
      <c r="KX48" s="10">
        <v>10</v>
      </c>
      <c r="KY48" s="9">
        <v>5</v>
      </c>
      <c r="KZ48" s="10">
        <v>0</v>
      </c>
      <c r="LB48" s="10">
        <v>0</v>
      </c>
      <c r="LD48" s="37" t="s">
        <v>66</v>
      </c>
      <c r="LF48" s="37" t="s">
        <v>66</v>
      </c>
      <c r="LH48" s="37" t="s">
        <v>66</v>
      </c>
      <c r="LJ48" s="37" t="s">
        <v>66</v>
      </c>
      <c r="LL48" s="10">
        <v>0</v>
      </c>
      <c r="LN48" s="10">
        <v>110</v>
      </c>
      <c r="LO48" s="9">
        <v>30</v>
      </c>
      <c r="LP48" s="10">
        <v>0</v>
      </c>
      <c r="LR48" s="10">
        <v>0</v>
      </c>
      <c r="LT48" s="37" t="s">
        <v>66</v>
      </c>
      <c r="LV48" s="37" t="s">
        <v>66</v>
      </c>
      <c r="LX48" s="37" t="s">
        <v>66</v>
      </c>
      <c r="LZ48" s="37" t="s">
        <v>66</v>
      </c>
    </row>
    <row r="49" spans="1:339" x14ac:dyDescent="0.25">
      <c r="A49" s="9" t="s">
        <v>224</v>
      </c>
      <c r="B49" s="1" t="s">
        <v>223</v>
      </c>
      <c r="C49" s="13" t="s">
        <v>66</v>
      </c>
      <c r="D49" s="1">
        <v>172.62911700000001</v>
      </c>
      <c r="E49" s="1">
        <v>-43.507198000000002</v>
      </c>
      <c r="F49" s="1" t="s">
        <v>87</v>
      </c>
      <c r="G49" s="1" t="s">
        <v>79</v>
      </c>
      <c r="H49" s="1" t="s">
        <v>79</v>
      </c>
      <c r="I49" s="1" t="s">
        <v>82</v>
      </c>
      <c r="J49" s="1" t="s">
        <v>165</v>
      </c>
      <c r="K49" s="1" t="s">
        <v>90</v>
      </c>
      <c r="L49" s="1" t="s">
        <v>90</v>
      </c>
      <c r="M49" s="1" t="s">
        <v>90</v>
      </c>
      <c r="N49" s="1" t="s">
        <v>90</v>
      </c>
      <c r="O49" s="1">
        <v>2</v>
      </c>
      <c r="P49" s="1">
        <v>8.5</v>
      </c>
      <c r="Q49" s="1">
        <v>20</v>
      </c>
      <c r="R49" s="151" t="s">
        <v>17</v>
      </c>
      <c r="S49" s="22" t="s">
        <v>16</v>
      </c>
      <c r="T49" s="22" t="s">
        <v>16</v>
      </c>
      <c r="U49" s="22" t="s">
        <v>16</v>
      </c>
      <c r="V49" s="22" t="s">
        <v>16</v>
      </c>
      <c r="W49" s="22" t="s">
        <v>16</v>
      </c>
      <c r="X49" s="22" t="s">
        <v>16</v>
      </c>
      <c r="Y49" s="87">
        <v>0</v>
      </c>
      <c r="Z49" s="87">
        <v>0</v>
      </c>
      <c r="AA49" s="87">
        <v>0</v>
      </c>
      <c r="AB49" s="22" t="s">
        <v>90</v>
      </c>
      <c r="AC49" s="22" t="s">
        <v>90</v>
      </c>
      <c r="AD49" s="22" t="s">
        <v>90</v>
      </c>
      <c r="AE49" s="163" t="s">
        <v>19</v>
      </c>
      <c r="AF49" s="1" t="s">
        <v>16</v>
      </c>
      <c r="AG49" s="1" t="s">
        <v>16</v>
      </c>
      <c r="AH49" s="1" t="s">
        <v>91</v>
      </c>
      <c r="AI49" s="84" t="s">
        <v>107</v>
      </c>
      <c r="AJ49" s="1" t="s">
        <v>91</v>
      </c>
      <c r="AK49" s="1" t="s">
        <v>91</v>
      </c>
      <c r="AL49" s="90">
        <v>5</v>
      </c>
      <c r="AM49" s="90">
        <v>10</v>
      </c>
      <c r="AN49" s="90">
        <v>20</v>
      </c>
      <c r="AO49" s="1" t="s">
        <v>109</v>
      </c>
      <c r="AP49" s="1" t="s">
        <v>109</v>
      </c>
      <c r="AQ49" s="1" t="s">
        <v>109</v>
      </c>
      <c r="AR49" s="152" t="s">
        <v>19</v>
      </c>
      <c r="AS49" s="1" t="s">
        <v>16</v>
      </c>
      <c r="AT49" s="1" t="s">
        <v>16</v>
      </c>
      <c r="AU49" s="1" t="s">
        <v>91</v>
      </c>
      <c r="AV49" s="84" t="s">
        <v>107</v>
      </c>
      <c r="AW49" s="1" t="s">
        <v>91</v>
      </c>
      <c r="AX49" s="1" t="s">
        <v>91</v>
      </c>
      <c r="AY49" s="90">
        <v>5</v>
      </c>
      <c r="AZ49" s="90">
        <v>15</v>
      </c>
      <c r="BA49" s="90">
        <v>25</v>
      </c>
      <c r="BB49" s="1" t="s">
        <v>109</v>
      </c>
      <c r="BC49" s="1" t="s">
        <v>109</v>
      </c>
      <c r="BD49" s="84" t="s">
        <v>94</v>
      </c>
      <c r="BE49" s="162" t="s">
        <v>17</v>
      </c>
      <c r="BF49" s="22" t="s">
        <v>16</v>
      </c>
      <c r="BG49" s="22" t="s">
        <v>16</v>
      </c>
      <c r="BH49" s="22" t="s">
        <v>16</v>
      </c>
      <c r="BI49" s="22" t="s">
        <v>16</v>
      </c>
      <c r="BJ49" s="22" t="s">
        <v>16</v>
      </c>
      <c r="BK49" s="22" t="s">
        <v>16</v>
      </c>
      <c r="BL49" s="96">
        <v>0</v>
      </c>
      <c r="BM49" s="96">
        <v>0</v>
      </c>
      <c r="BN49" s="96">
        <v>0</v>
      </c>
      <c r="BO49" s="22" t="s">
        <v>90</v>
      </c>
      <c r="BP49" s="22" t="s">
        <v>90</v>
      </c>
      <c r="BQ49" s="22" t="s">
        <v>90</v>
      </c>
      <c r="BR49" s="1">
        <v>12</v>
      </c>
      <c r="BS49" s="1">
        <v>24</v>
      </c>
      <c r="BT49" s="1">
        <v>9</v>
      </c>
      <c r="BU49" s="1">
        <v>9</v>
      </c>
      <c r="BV49" s="114" t="s">
        <v>28</v>
      </c>
      <c r="BW49" s="114" t="s">
        <v>23</v>
      </c>
      <c r="BX49" s="114" t="s">
        <v>24</v>
      </c>
      <c r="BY49" s="114" t="s">
        <v>23</v>
      </c>
      <c r="BZ49" s="1">
        <v>3</v>
      </c>
      <c r="CA49" s="1">
        <v>12</v>
      </c>
      <c r="CB49" s="1">
        <v>1</v>
      </c>
      <c r="CC49" s="1">
        <v>1</v>
      </c>
      <c r="CD49" s="114" t="s">
        <v>23</v>
      </c>
      <c r="CE49" s="114" t="s">
        <v>23</v>
      </c>
      <c r="CF49" s="114" t="s">
        <v>24</v>
      </c>
      <c r="CG49" s="114" t="s">
        <v>23</v>
      </c>
      <c r="CH49" s="1">
        <v>2</v>
      </c>
      <c r="CI49" s="1">
        <v>17</v>
      </c>
      <c r="CJ49" s="1">
        <v>0</v>
      </c>
      <c r="CK49" s="1">
        <v>0</v>
      </c>
      <c r="CL49" s="1">
        <v>95</v>
      </c>
      <c r="CM49" s="1">
        <v>95</v>
      </c>
      <c r="CN49" s="1">
        <v>14</v>
      </c>
      <c r="CO49" s="1">
        <v>95</v>
      </c>
      <c r="CP49" s="133" t="s">
        <v>23</v>
      </c>
      <c r="CQ49" s="133" t="s">
        <v>23</v>
      </c>
      <c r="CR49" s="114" t="s">
        <v>24</v>
      </c>
      <c r="CS49" s="81" t="s">
        <v>23</v>
      </c>
      <c r="CT49" s="1">
        <v>0.21</v>
      </c>
      <c r="CU49" s="1">
        <v>0.34</v>
      </c>
      <c r="CV49" s="1">
        <v>0.18</v>
      </c>
      <c r="CW49" s="1">
        <v>0.21</v>
      </c>
      <c r="CX49" s="1">
        <v>1.5</v>
      </c>
      <c r="CY49" s="1">
        <v>1.5</v>
      </c>
      <c r="CZ49" s="1">
        <v>0.5</v>
      </c>
      <c r="DA49" s="1">
        <v>1.2</v>
      </c>
      <c r="DB49" s="6">
        <v>2</v>
      </c>
      <c r="DC49" s="6">
        <v>2</v>
      </c>
      <c r="DD49" s="1">
        <v>0.7</v>
      </c>
      <c r="DE49" s="6">
        <v>2</v>
      </c>
      <c r="DF49" s="6">
        <v>5</v>
      </c>
      <c r="DG49" s="1">
        <v>2.2999999999999998</v>
      </c>
      <c r="DH49" s="1">
        <v>6.1</v>
      </c>
      <c r="DI49" s="1">
        <v>6.1</v>
      </c>
      <c r="DJ49" s="6">
        <v>2</v>
      </c>
      <c r="DK49" s="6">
        <v>2</v>
      </c>
      <c r="DL49" s="6">
        <v>0.7</v>
      </c>
      <c r="DM49" s="6">
        <v>2</v>
      </c>
      <c r="DN49" s="6">
        <v>4.5999999999999996</v>
      </c>
      <c r="DO49" s="6">
        <v>4.5999999999999996</v>
      </c>
      <c r="DP49" s="6">
        <v>1.2</v>
      </c>
      <c r="DQ49" s="6">
        <v>4.5999999999999996</v>
      </c>
      <c r="DR49" s="6">
        <f t="shared" si="1"/>
        <v>2.5999999999999996</v>
      </c>
      <c r="DS49" s="6">
        <f t="shared" si="1"/>
        <v>2.5999999999999996</v>
      </c>
      <c r="DT49" s="6">
        <f t="shared" si="3"/>
        <v>0.5</v>
      </c>
      <c r="DU49" s="6">
        <f t="shared" si="3"/>
        <v>2.5999999999999996</v>
      </c>
      <c r="DV49" s="1" t="s">
        <v>89</v>
      </c>
      <c r="DW49" s="1">
        <v>550</v>
      </c>
      <c r="DX49" s="10" t="s">
        <v>71</v>
      </c>
      <c r="DY49" s="9"/>
      <c r="DZ49" s="10" t="s">
        <v>71</v>
      </c>
      <c r="EA49" s="9"/>
      <c r="EB49" s="10" t="s">
        <v>71</v>
      </c>
      <c r="EC49" s="9"/>
      <c r="ED49" s="10" t="s">
        <v>71</v>
      </c>
      <c r="EE49" s="9"/>
      <c r="EF49" s="2">
        <v>0</v>
      </c>
      <c r="EH49" s="10">
        <v>3</v>
      </c>
      <c r="EI49" s="9">
        <v>1</v>
      </c>
      <c r="EJ49" s="10">
        <v>1.5</v>
      </c>
      <c r="EK49" s="9">
        <v>0.5</v>
      </c>
      <c r="EL49" s="10">
        <v>0</v>
      </c>
      <c r="EN49" s="2">
        <v>0</v>
      </c>
      <c r="EO49" s="9"/>
      <c r="EP49" s="10">
        <v>5</v>
      </c>
      <c r="EQ49" s="9">
        <v>5</v>
      </c>
      <c r="ER49" s="10" t="s">
        <v>49</v>
      </c>
      <c r="ET49" s="2">
        <v>0</v>
      </c>
      <c r="EV49" s="1" t="s">
        <v>89</v>
      </c>
      <c r="EW49" s="1">
        <v>550</v>
      </c>
      <c r="EX49" s="10" t="s">
        <v>71</v>
      </c>
      <c r="EY49" s="9"/>
      <c r="EZ49" s="10" t="s">
        <v>71</v>
      </c>
      <c r="FA49" s="9"/>
      <c r="FB49" s="10" t="s">
        <v>71</v>
      </c>
      <c r="FC49" s="9"/>
      <c r="FD49" s="10" t="s">
        <v>71</v>
      </c>
      <c r="FE49" s="9"/>
      <c r="FF49" s="2">
        <v>0</v>
      </c>
      <c r="FG49" s="9"/>
      <c r="FH49" s="10">
        <v>4.5</v>
      </c>
      <c r="FI49" s="9">
        <v>1.5</v>
      </c>
      <c r="FJ49" s="10">
        <v>2</v>
      </c>
      <c r="FK49" s="9">
        <v>1</v>
      </c>
      <c r="FL49" s="10">
        <v>0</v>
      </c>
      <c r="FM49" s="9"/>
      <c r="FN49" s="3">
        <v>0</v>
      </c>
      <c r="FO49" s="4"/>
      <c r="FP49" s="3">
        <v>5</v>
      </c>
      <c r="FQ49" s="4">
        <v>5</v>
      </c>
      <c r="FR49" s="3" t="s">
        <v>49</v>
      </c>
      <c r="FS49" s="4"/>
      <c r="FT49" s="3">
        <v>0</v>
      </c>
      <c r="FU49" s="4"/>
      <c r="JV49" s="1" t="s">
        <v>110</v>
      </c>
      <c r="JW49" s="13" t="s">
        <v>66</v>
      </c>
      <c r="JX49" s="10" t="s">
        <v>71</v>
      </c>
      <c r="JY49" s="9"/>
      <c r="JZ49" s="10" t="s">
        <v>71</v>
      </c>
      <c r="KA49" s="9"/>
      <c r="KB49" s="10" t="s">
        <v>71</v>
      </c>
      <c r="KC49" s="9"/>
      <c r="KD49" s="10" t="s">
        <v>71</v>
      </c>
      <c r="KE49" s="9"/>
      <c r="KF49" s="2">
        <v>0</v>
      </c>
      <c r="KH49" s="2">
        <v>2</v>
      </c>
      <c r="KI49" s="1">
        <v>1</v>
      </c>
      <c r="KJ49" s="2">
        <v>5</v>
      </c>
      <c r="KK49" s="1">
        <v>3</v>
      </c>
      <c r="KL49" s="2">
        <v>0</v>
      </c>
      <c r="KN49" s="3">
        <v>0</v>
      </c>
      <c r="KO49" s="4"/>
      <c r="KP49" s="3" t="s">
        <v>49</v>
      </c>
      <c r="KQ49" s="4"/>
      <c r="KR49" s="3">
        <v>5</v>
      </c>
      <c r="KS49" s="4">
        <v>5</v>
      </c>
      <c r="KT49" s="3">
        <v>0</v>
      </c>
      <c r="KU49" s="4"/>
      <c r="KV49" s="10">
        <v>0</v>
      </c>
      <c r="KX49" s="10">
        <v>5</v>
      </c>
      <c r="KY49" s="9">
        <v>5</v>
      </c>
      <c r="KZ49" s="10" t="s">
        <v>49</v>
      </c>
      <c r="LB49" s="10">
        <v>0</v>
      </c>
      <c r="LD49" s="10">
        <v>0</v>
      </c>
      <c r="LF49" s="10" t="s">
        <v>49</v>
      </c>
      <c r="LH49" s="10">
        <v>5</v>
      </c>
      <c r="LI49" s="9">
        <v>5</v>
      </c>
      <c r="LJ49" s="10">
        <v>0</v>
      </c>
      <c r="LL49" s="10">
        <v>0</v>
      </c>
      <c r="LN49" s="10">
        <v>40</v>
      </c>
      <c r="LO49" s="9">
        <v>10</v>
      </c>
      <c r="LP49" s="10">
        <v>30</v>
      </c>
      <c r="LQ49" s="9">
        <v>10</v>
      </c>
      <c r="LR49" s="10">
        <v>0</v>
      </c>
      <c r="LT49" s="37">
        <v>0</v>
      </c>
      <c r="LV49" s="37">
        <v>5</v>
      </c>
      <c r="LW49" s="9">
        <v>5</v>
      </c>
      <c r="LX49" s="37">
        <v>5</v>
      </c>
      <c r="LY49" s="9">
        <v>5</v>
      </c>
      <c r="LZ49" s="37">
        <v>0</v>
      </c>
    </row>
    <row r="50" spans="1:339" x14ac:dyDescent="0.25">
      <c r="A50" s="9" t="s">
        <v>228</v>
      </c>
      <c r="B50" s="9" t="s">
        <v>227</v>
      </c>
      <c r="C50" s="17" t="s">
        <v>66</v>
      </c>
      <c r="D50" s="38">
        <v>172.71422999999999</v>
      </c>
      <c r="E50" s="9">
        <v>-43.500971999999997</v>
      </c>
      <c r="F50" s="9" t="s">
        <v>77</v>
      </c>
      <c r="G50" s="9" t="s">
        <v>79</v>
      </c>
      <c r="H50" s="9" t="s">
        <v>79</v>
      </c>
      <c r="I50" s="9" t="s">
        <v>82</v>
      </c>
      <c r="J50" s="9" t="s">
        <v>36</v>
      </c>
      <c r="K50" s="9" t="s">
        <v>90</v>
      </c>
      <c r="L50" s="9" t="s">
        <v>90</v>
      </c>
      <c r="M50" s="83" t="s">
        <v>319</v>
      </c>
      <c r="N50" s="9" t="s">
        <v>90</v>
      </c>
      <c r="O50" s="9">
        <v>1</v>
      </c>
      <c r="P50" s="17" t="s">
        <v>66</v>
      </c>
      <c r="Q50" s="9">
        <v>20</v>
      </c>
      <c r="R50" s="151" t="s">
        <v>17</v>
      </c>
      <c r="S50" s="22" t="s">
        <v>16</v>
      </c>
      <c r="T50" s="22" t="s">
        <v>16</v>
      </c>
      <c r="U50" s="22" t="s">
        <v>16</v>
      </c>
      <c r="V50" s="22" t="s">
        <v>16</v>
      </c>
      <c r="W50" s="22" t="s">
        <v>16</v>
      </c>
      <c r="X50" s="22" t="s">
        <v>16</v>
      </c>
      <c r="Y50" s="87">
        <v>0</v>
      </c>
      <c r="Z50" s="87">
        <v>0</v>
      </c>
      <c r="AA50" s="87">
        <v>0</v>
      </c>
      <c r="AB50" s="22" t="s">
        <v>90</v>
      </c>
      <c r="AC50" s="22" t="s">
        <v>90</v>
      </c>
      <c r="AD50" s="22" t="s">
        <v>90</v>
      </c>
      <c r="AE50" s="163" t="s">
        <v>19</v>
      </c>
      <c r="AF50" s="9" t="s">
        <v>16</v>
      </c>
      <c r="AG50" s="9" t="s">
        <v>16</v>
      </c>
      <c r="AH50" s="9" t="s">
        <v>91</v>
      </c>
      <c r="AI50" s="9" t="s">
        <v>91</v>
      </c>
      <c r="AJ50" s="9" t="s">
        <v>91</v>
      </c>
      <c r="AK50" s="9" t="s">
        <v>91</v>
      </c>
      <c r="AL50" s="97">
        <v>70</v>
      </c>
      <c r="AM50" s="97">
        <v>50</v>
      </c>
      <c r="AN50" s="97">
        <v>50</v>
      </c>
      <c r="AO50" s="9" t="s">
        <v>93</v>
      </c>
      <c r="AP50" s="9" t="s">
        <v>93</v>
      </c>
      <c r="AQ50" s="9" t="s">
        <v>93</v>
      </c>
      <c r="AR50" s="152" t="s">
        <v>19</v>
      </c>
      <c r="AS50" s="9" t="s">
        <v>16</v>
      </c>
      <c r="AT50" s="9" t="s">
        <v>16</v>
      </c>
      <c r="AU50" s="9" t="s">
        <v>91</v>
      </c>
      <c r="AV50" s="9" t="s">
        <v>91</v>
      </c>
      <c r="AW50" s="9" t="s">
        <v>91</v>
      </c>
      <c r="AX50" s="9" t="s">
        <v>91</v>
      </c>
      <c r="AY50" s="97">
        <v>70</v>
      </c>
      <c r="AZ50" s="97">
        <v>50</v>
      </c>
      <c r="BA50" s="97">
        <v>50</v>
      </c>
      <c r="BB50" s="83" t="s">
        <v>93</v>
      </c>
      <c r="BC50" s="83" t="s">
        <v>93</v>
      </c>
      <c r="BD50" s="83" t="s">
        <v>93</v>
      </c>
      <c r="BE50" s="163" t="s">
        <v>19</v>
      </c>
      <c r="BF50" s="23" t="s">
        <v>16</v>
      </c>
      <c r="BG50" s="23" t="s">
        <v>16</v>
      </c>
      <c r="BH50" s="23" t="s">
        <v>91</v>
      </c>
      <c r="BI50" s="23" t="s">
        <v>91</v>
      </c>
      <c r="BJ50" s="23" t="s">
        <v>91</v>
      </c>
      <c r="BK50" s="9" t="s">
        <v>91</v>
      </c>
      <c r="BL50" s="95">
        <v>75</v>
      </c>
      <c r="BM50" s="95">
        <v>65</v>
      </c>
      <c r="BN50" s="95">
        <v>55</v>
      </c>
      <c r="BO50" s="23" t="s">
        <v>93</v>
      </c>
      <c r="BP50" s="23" t="s">
        <v>93</v>
      </c>
      <c r="BQ50" s="23" t="s">
        <v>93</v>
      </c>
      <c r="BR50" s="9">
        <v>3</v>
      </c>
      <c r="BS50" s="9">
        <v>23</v>
      </c>
      <c r="BT50" s="9">
        <v>6</v>
      </c>
      <c r="BU50" s="9">
        <v>19</v>
      </c>
      <c r="BV50" s="115" t="s">
        <v>23</v>
      </c>
      <c r="BW50" s="115" t="s">
        <v>24</v>
      </c>
      <c r="BX50" s="115" t="s">
        <v>24</v>
      </c>
      <c r="BY50" s="115" t="s">
        <v>24</v>
      </c>
      <c r="BZ50" s="9">
        <v>1</v>
      </c>
      <c r="CA50" s="9">
        <v>11</v>
      </c>
      <c r="CB50" s="9">
        <v>1</v>
      </c>
      <c r="CC50" s="9">
        <v>6</v>
      </c>
      <c r="CD50" s="115" t="s">
        <v>23</v>
      </c>
      <c r="CE50" s="115" t="s">
        <v>24</v>
      </c>
      <c r="CF50" s="115" t="s">
        <v>24</v>
      </c>
      <c r="CG50" s="115" t="s">
        <v>24</v>
      </c>
      <c r="CH50" s="9">
        <v>0</v>
      </c>
      <c r="CI50" s="9">
        <v>96</v>
      </c>
      <c r="CJ50" s="9">
        <v>5</v>
      </c>
      <c r="CK50" s="9">
        <v>45</v>
      </c>
      <c r="CL50" s="9">
        <v>5</v>
      </c>
      <c r="CM50" s="9">
        <v>5</v>
      </c>
      <c r="CN50" s="9">
        <v>3</v>
      </c>
      <c r="CO50" s="9">
        <v>3</v>
      </c>
      <c r="CP50" s="9" t="s">
        <v>23</v>
      </c>
      <c r="CQ50" s="115" t="s">
        <v>23</v>
      </c>
      <c r="CR50" s="115" t="s">
        <v>24</v>
      </c>
      <c r="CS50" s="115" t="s">
        <v>24</v>
      </c>
      <c r="CT50" s="9">
        <v>0.18</v>
      </c>
      <c r="CU50" s="9">
        <v>0.48</v>
      </c>
      <c r="CV50" s="9">
        <v>0.24</v>
      </c>
      <c r="CW50" s="9">
        <v>0.36</v>
      </c>
      <c r="CX50" s="9">
        <v>1.5</v>
      </c>
      <c r="CY50" s="9">
        <v>1.5</v>
      </c>
      <c r="CZ50" s="9">
        <v>1.3</v>
      </c>
      <c r="DA50" s="9">
        <v>1.2</v>
      </c>
      <c r="DB50" s="18">
        <v>1.5</v>
      </c>
      <c r="DC50" s="18">
        <v>1.5</v>
      </c>
      <c r="DD50" s="9">
        <v>1.3</v>
      </c>
      <c r="DE50" s="18">
        <v>1.2</v>
      </c>
      <c r="DF50" s="137" t="s">
        <v>350</v>
      </c>
      <c r="DG50" s="9">
        <v>1.5</v>
      </c>
      <c r="DH50" s="138" t="s">
        <v>351</v>
      </c>
      <c r="DI50" s="9">
        <v>1.5</v>
      </c>
      <c r="DJ50" s="18">
        <v>1.5</v>
      </c>
      <c r="DK50" s="18">
        <v>1.5</v>
      </c>
      <c r="DL50" s="18">
        <v>1.3</v>
      </c>
      <c r="DM50" s="18">
        <v>1.2</v>
      </c>
      <c r="DN50" s="18">
        <v>15</v>
      </c>
      <c r="DO50" s="18">
        <v>15</v>
      </c>
      <c r="DP50" s="18">
        <v>15</v>
      </c>
      <c r="DQ50" s="18">
        <v>15</v>
      </c>
      <c r="DR50" s="6">
        <f t="shared" si="1"/>
        <v>13.5</v>
      </c>
      <c r="DS50" s="6">
        <f t="shared" si="1"/>
        <v>13.5</v>
      </c>
      <c r="DT50" s="6">
        <f t="shared" si="3"/>
        <v>13.7</v>
      </c>
      <c r="DU50" s="6">
        <f t="shared" si="3"/>
        <v>13.8</v>
      </c>
      <c r="DV50" s="9" t="s">
        <v>89</v>
      </c>
      <c r="DW50" s="17" t="s">
        <v>66</v>
      </c>
      <c r="DX50" s="10" t="s">
        <v>71</v>
      </c>
      <c r="DY50" s="9"/>
      <c r="DZ50" s="10">
        <v>95</v>
      </c>
      <c r="EA50" s="9">
        <v>90</v>
      </c>
      <c r="EB50" s="10">
        <v>103</v>
      </c>
      <c r="EC50" s="9">
        <v>79</v>
      </c>
      <c r="ED50" s="10">
        <v>-59</v>
      </c>
      <c r="EE50" s="9">
        <v>135</v>
      </c>
      <c r="EF50" s="2">
        <v>0</v>
      </c>
      <c r="EG50" s="9"/>
      <c r="EH50" s="10">
        <v>63</v>
      </c>
      <c r="EI50" s="9">
        <v>14</v>
      </c>
      <c r="EJ50" s="10">
        <v>41</v>
      </c>
      <c r="EK50" s="9">
        <v>13</v>
      </c>
      <c r="EL50" s="10">
        <v>63</v>
      </c>
      <c r="EM50" s="9">
        <v>21</v>
      </c>
      <c r="EN50" s="3">
        <v>0</v>
      </c>
      <c r="EO50" s="4"/>
      <c r="EP50" s="3">
        <v>80</v>
      </c>
      <c r="EQ50" s="4">
        <v>45</v>
      </c>
      <c r="ER50" s="3">
        <v>70</v>
      </c>
      <c r="ES50" s="4">
        <v>40</v>
      </c>
      <c r="ET50" s="3">
        <v>65</v>
      </c>
      <c r="EU50" s="4">
        <v>20</v>
      </c>
      <c r="EV50" s="9"/>
      <c r="EW50" s="17"/>
      <c r="EX50" s="10"/>
      <c r="EY50" s="9"/>
      <c r="EZ50" s="10"/>
      <c r="FA50" s="9"/>
      <c r="FB50" s="10"/>
      <c r="FC50" s="9"/>
      <c r="FD50" s="10"/>
      <c r="FE50" s="9"/>
      <c r="FF50" s="10"/>
      <c r="FG50" s="9"/>
      <c r="FH50" s="10"/>
      <c r="FI50" s="9"/>
      <c r="FJ50" s="10"/>
      <c r="FK50" s="9"/>
      <c r="FL50" s="10"/>
      <c r="FM50" s="9"/>
      <c r="FN50" s="10"/>
      <c r="FO50" s="9"/>
      <c r="FP50" s="10"/>
      <c r="FQ50" s="9"/>
      <c r="FR50" s="10"/>
      <c r="FS50" s="9"/>
      <c r="FT50" s="10"/>
      <c r="FV50" s="1" t="s">
        <v>89</v>
      </c>
      <c r="FW50" s="13" t="s">
        <v>66</v>
      </c>
      <c r="FX50" s="2" t="s">
        <v>71</v>
      </c>
      <c r="FZ50" s="10">
        <v>-18</v>
      </c>
      <c r="GA50" s="9">
        <v>90</v>
      </c>
      <c r="GB50" s="2" t="s">
        <v>71</v>
      </c>
      <c r="GD50" s="2" t="s">
        <v>71</v>
      </c>
      <c r="GF50" s="2">
        <v>0</v>
      </c>
      <c r="GH50" s="10">
        <v>82</v>
      </c>
      <c r="GI50" s="1">
        <v>16</v>
      </c>
      <c r="GJ50" s="2" t="s">
        <v>71</v>
      </c>
      <c r="GL50" s="2" t="s">
        <v>71</v>
      </c>
      <c r="GN50" s="2">
        <v>0</v>
      </c>
      <c r="GP50" s="10">
        <v>80</v>
      </c>
      <c r="GQ50" s="9">
        <v>15</v>
      </c>
      <c r="GR50" s="2" t="s">
        <v>71</v>
      </c>
      <c r="GT50" s="2" t="s">
        <v>71</v>
      </c>
      <c r="GU50" s="2"/>
      <c r="JV50" s="1" t="s">
        <v>110</v>
      </c>
      <c r="JW50" s="13">
        <v>50</v>
      </c>
      <c r="JX50" s="2" t="s">
        <v>71</v>
      </c>
      <c r="JZ50" s="10">
        <v>23</v>
      </c>
      <c r="KA50" s="9">
        <v>90</v>
      </c>
      <c r="KB50" s="10">
        <v>-20</v>
      </c>
      <c r="KC50" s="9">
        <v>79</v>
      </c>
      <c r="KD50" s="10">
        <v>-73</v>
      </c>
      <c r="KE50" s="9">
        <v>112</v>
      </c>
      <c r="KF50" s="2">
        <v>0</v>
      </c>
      <c r="KH50" s="2">
        <v>121</v>
      </c>
      <c r="KI50" s="1">
        <v>40</v>
      </c>
      <c r="KJ50" s="2">
        <v>70</v>
      </c>
      <c r="KK50" s="1">
        <v>29</v>
      </c>
      <c r="KL50" s="2">
        <v>74</v>
      </c>
      <c r="KM50" s="1">
        <v>24</v>
      </c>
      <c r="KN50" s="3">
        <v>0</v>
      </c>
      <c r="KO50" s="4"/>
      <c r="KP50" s="3">
        <v>120</v>
      </c>
      <c r="KQ50" s="4">
        <v>40</v>
      </c>
      <c r="KR50" s="3">
        <v>70</v>
      </c>
      <c r="KS50" s="4">
        <v>30</v>
      </c>
      <c r="KT50" s="3">
        <v>75</v>
      </c>
      <c r="KU50" s="4">
        <v>25</v>
      </c>
      <c r="KV50" s="10">
        <v>0</v>
      </c>
      <c r="KX50" s="10">
        <v>80</v>
      </c>
      <c r="KY50" s="9">
        <v>45</v>
      </c>
      <c r="KZ50" s="10">
        <v>70</v>
      </c>
      <c r="LA50" s="9">
        <v>40</v>
      </c>
      <c r="LB50" s="10">
        <v>65</v>
      </c>
      <c r="LC50" s="9">
        <v>20</v>
      </c>
      <c r="LD50" s="10">
        <v>0</v>
      </c>
      <c r="LF50" s="10">
        <v>120</v>
      </c>
      <c r="LG50" s="9">
        <v>40</v>
      </c>
      <c r="LH50" s="10">
        <v>70</v>
      </c>
      <c r="LI50" s="9">
        <v>30</v>
      </c>
      <c r="LJ50" s="10">
        <v>75</v>
      </c>
      <c r="LK50" s="9">
        <v>25</v>
      </c>
      <c r="LL50" s="10">
        <v>0</v>
      </c>
      <c r="LN50" s="10">
        <v>65</v>
      </c>
      <c r="LO50" s="9">
        <v>15</v>
      </c>
      <c r="LP50" s="10">
        <v>40</v>
      </c>
      <c r="LQ50" s="9">
        <v>15</v>
      </c>
      <c r="LR50" s="10">
        <v>65</v>
      </c>
      <c r="LS50" s="9">
        <v>20</v>
      </c>
      <c r="LT50" s="37">
        <v>0</v>
      </c>
      <c r="LV50" s="37">
        <v>120</v>
      </c>
      <c r="LW50" s="9">
        <v>40</v>
      </c>
      <c r="LX50" s="37">
        <v>70</v>
      </c>
      <c r="LY50" s="9">
        <v>30</v>
      </c>
      <c r="LZ50" s="37">
        <v>75</v>
      </c>
      <c r="MA50" s="9">
        <v>25</v>
      </c>
    </row>
    <row r="51" spans="1:339" x14ac:dyDescent="0.25">
      <c r="A51" s="9" t="s">
        <v>226</v>
      </c>
      <c r="B51" s="1" t="s">
        <v>225</v>
      </c>
      <c r="C51" s="13" t="s">
        <v>66</v>
      </c>
      <c r="D51" s="1">
        <v>172.70976300000001</v>
      </c>
      <c r="E51" s="1">
        <v>-43.481524</v>
      </c>
      <c r="F51" s="1" t="s">
        <v>77</v>
      </c>
      <c r="G51" s="1" t="s">
        <v>79</v>
      </c>
      <c r="H51" s="1" t="s">
        <v>79</v>
      </c>
      <c r="I51" s="1" t="s">
        <v>82</v>
      </c>
      <c r="J51" s="1" t="s">
        <v>36</v>
      </c>
      <c r="K51" s="1" t="s">
        <v>90</v>
      </c>
      <c r="L51" s="1" t="s">
        <v>90</v>
      </c>
      <c r="M51" s="1" t="s">
        <v>90</v>
      </c>
      <c r="N51" s="1" t="s">
        <v>90</v>
      </c>
      <c r="O51" s="1">
        <v>1</v>
      </c>
      <c r="P51" s="13" t="s">
        <v>66</v>
      </c>
      <c r="Q51" s="1">
        <v>20</v>
      </c>
      <c r="R51" s="151" t="s">
        <v>17</v>
      </c>
      <c r="S51" s="22" t="s">
        <v>16</v>
      </c>
      <c r="T51" s="22" t="s">
        <v>16</v>
      </c>
      <c r="U51" s="22" t="s">
        <v>16</v>
      </c>
      <c r="V51" s="22" t="s">
        <v>16</v>
      </c>
      <c r="W51" s="22" t="s">
        <v>16</v>
      </c>
      <c r="X51" s="22" t="s">
        <v>16</v>
      </c>
      <c r="Y51" s="87">
        <v>0</v>
      </c>
      <c r="Z51" s="87">
        <v>0</v>
      </c>
      <c r="AA51" s="87">
        <v>0</v>
      </c>
      <c r="AB51" s="22" t="s">
        <v>90</v>
      </c>
      <c r="AC51" s="22" t="s">
        <v>90</v>
      </c>
      <c r="AD51" s="22" t="s">
        <v>90</v>
      </c>
      <c r="AE51" s="163" t="s">
        <v>19</v>
      </c>
      <c r="AF51" s="1" t="s">
        <v>16</v>
      </c>
      <c r="AG51" s="1" t="s">
        <v>16</v>
      </c>
      <c r="AH51" s="1" t="s">
        <v>91</v>
      </c>
      <c r="AI51" s="1" t="s">
        <v>91</v>
      </c>
      <c r="AJ51" s="1" t="s">
        <v>91</v>
      </c>
      <c r="AK51" s="1" t="s">
        <v>91</v>
      </c>
      <c r="AL51" s="91">
        <v>75</v>
      </c>
      <c r="AM51" s="91">
        <v>50</v>
      </c>
      <c r="AN51" s="91">
        <v>45</v>
      </c>
      <c r="AO51" s="84" t="s">
        <v>93</v>
      </c>
      <c r="AP51" s="84" t="s">
        <v>93</v>
      </c>
      <c r="AQ51" s="1" t="s">
        <v>94</v>
      </c>
      <c r="AR51" s="152" t="s">
        <v>19</v>
      </c>
      <c r="AS51" s="1" t="s">
        <v>16</v>
      </c>
      <c r="AT51" s="1" t="s">
        <v>16</v>
      </c>
      <c r="AU51" s="1" t="s">
        <v>91</v>
      </c>
      <c r="AV51" s="84" t="s">
        <v>91</v>
      </c>
      <c r="AW51" s="84" t="s">
        <v>91</v>
      </c>
      <c r="AX51" s="1" t="s">
        <v>91</v>
      </c>
      <c r="AY51" s="91">
        <v>55</v>
      </c>
      <c r="AZ51" s="91">
        <v>35</v>
      </c>
      <c r="BA51" s="90">
        <v>35</v>
      </c>
      <c r="BB51" s="84" t="s">
        <v>93</v>
      </c>
      <c r="BC51" s="84" t="s">
        <v>94</v>
      </c>
      <c r="BD51" s="84" t="s">
        <v>94</v>
      </c>
      <c r="BE51" s="163" t="s">
        <v>19</v>
      </c>
      <c r="BF51" s="22" t="s">
        <v>16</v>
      </c>
      <c r="BG51" s="22" t="s">
        <v>16</v>
      </c>
      <c r="BH51" s="22" t="s">
        <v>91</v>
      </c>
      <c r="BI51" s="22" t="s">
        <v>91</v>
      </c>
      <c r="BJ51" s="22" t="s">
        <v>91</v>
      </c>
      <c r="BK51" s="22" t="s">
        <v>91</v>
      </c>
      <c r="BL51" s="96">
        <v>45</v>
      </c>
      <c r="BM51" s="96">
        <v>25</v>
      </c>
      <c r="BN51" s="96">
        <v>40</v>
      </c>
      <c r="BO51" s="22" t="s">
        <v>94</v>
      </c>
      <c r="BP51" s="22" t="s">
        <v>94</v>
      </c>
      <c r="BQ51" s="22" t="s">
        <v>94</v>
      </c>
      <c r="BR51" s="1">
        <v>11</v>
      </c>
      <c r="BS51" s="1">
        <v>30</v>
      </c>
      <c r="BT51" s="1">
        <v>13</v>
      </c>
      <c r="BU51" s="1">
        <v>29</v>
      </c>
      <c r="BV51" s="114" t="s">
        <v>28</v>
      </c>
      <c r="BW51" s="114" t="s">
        <v>24</v>
      </c>
      <c r="BX51" s="114" t="s">
        <v>24</v>
      </c>
      <c r="BY51" s="114" t="s">
        <v>24</v>
      </c>
      <c r="BZ51" s="1">
        <v>1</v>
      </c>
      <c r="CA51" s="1">
        <v>12</v>
      </c>
      <c r="CB51" s="1">
        <v>1</v>
      </c>
      <c r="CC51" s="1">
        <v>9</v>
      </c>
      <c r="CD51" s="114" t="s">
        <v>23</v>
      </c>
      <c r="CE51" s="114" t="s">
        <v>24</v>
      </c>
      <c r="CF51" s="114" t="s">
        <v>24</v>
      </c>
      <c r="CG51" s="114" t="s">
        <v>24</v>
      </c>
      <c r="CH51" s="1">
        <v>2</v>
      </c>
      <c r="CI51" s="1">
        <v>2</v>
      </c>
      <c r="CJ51" s="1">
        <v>2</v>
      </c>
      <c r="CK51" s="1">
        <v>2</v>
      </c>
      <c r="CL51" s="1">
        <v>6</v>
      </c>
      <c r="CM51" s="1">
        <v>6</v>
      </c>
      <c r="CN51" s="1">
        <v>6</v>
      </c>
      <c r="CO51" s="1">
        <v>6</v>
      </c>
      <c r="CP51" s="1" t="s">
        <v>23</v>
      </c>
      <c r="CQ51" s="114" t="s">
        <v>24</v>
      </c>
      <c r="CR51" s="1" t="s">
        <v>24</v>
      </c>
      <c r="CS51" s="114" t="s">
        <v>24</v>
      </c>
      <c r="CT51" s="1">
        <v>0.18</v>
      </c>
      <c r="CU51" s="5">
        <v>0.4</v>
      </c>
      <c r="CV51" s="5">
        <v>0.2</v>
      </c>
      <c r="CW51" s="1">
        <v>0.35</v>
      </c>
      <c r="CX51" s="1">
        <v>1.5</v>
      </c>
      <c r="CY51" s="1">
        <v>1.5</v>
      </c>
      <c r="CZ51" s="1">
        <v>1.5</v>
      </c>
      <c r="DA51" s="1">
        <v>1.5</v>
      </c>
      <c r="DB51" s="6">
        <v>1.5</v>
      </c>
      <c r="DC51" s="6">
        <v>1.5</v>
      </c>
      <c r="DD51" s="1">
        <v>1.5</v>
      </c>
      <c r="DE51" s="6">
        <v>1.5</v>
      </c>
      <c r="DF51" s="6">
        <v>2.5</v>
      </c>
      <c r="DG51" s="1">
        <v>1.5</v>
      </c>
      <c r="DH51" s="1">
        <v>2.1</v>
      </c>
      <c r="DI51" s="1">
        <v>1.5</v>
      </c>
      <c r="DJ51" s="6">
        <v>1.5</v>
      </c>
      <c r="DK51" s="6">
        <v>1.5</v>
      </c>
      <c r="DL51" s="6">
        <v>1.5</v>
      </c>
      <c r="DM51" s="6">
        <v>1.5</v>
      </c>
      <c r="DN51" s="6">
        <v>15</v>
      </c>
      <c r="DO51" s="6">
        <v>15</v>
      </c>
      <c r="DP51" s="6">
        <v>15</v>
      </c>
      <c r="DQ51" s="6">
        <v>15</v>
      </c>
      <c r="DR51" s="6">
        <f t="shared" si="1"/>
        <v>13.5</v>
      </c>
      <c r="DS51" s="6">
        <f t="shared" si="1"/>
        <v>13.5</v>
      </c>
      <c r="DT51" s="6">
        <f t="shared" si="3"/>
        <v>13.5</v>
      </c>
      <c r="DU51" s="6">
        <f t="shared" si="3"/>
        <v>13.5</v>
      </c>
      <c r="DV51" s="1" t="s">
        <v>89</v>
      </c>
      <c r="DW51" s="13" t="s">
        <v>66</v>
      </c>
      <c r="DX51" s="10" t="s">
        <v>16</v>
      </c>
      <c r="DY51" s="9"/>
      <c r="DZ51" s="10" t="s">
        <v>16</v>
      </c>
      <c r="EB51" s="10" t="s">
        <v>71</v>
      </c>
      <c r="EC51" s="9"/>
      <c r="ED51" s="10" t="s">
        <v>71</v>
      </c>
      <c r="EE51" s="9"/>
      <c r="EF51" s="2">
        <v>0</v>
      </c>
      <c r="EH51" s="2">
        <v>61</v>
      </c>
      <c r="EI51" s="1">
        <v>13</v>
      </c>
      <c r="EJ51" s="2">
        <v>27</v>
      </c>
      <c r="EK51" s="1">
        <v>9</v>
      </c>
      <c r="EL51" s="2">
        <v>30</v>
      </c>
      <c r="EM51" s="1">
        <v>6</v>
      </c>
      <c r="EN51" s="3">
        <v>0</v>
      </c>
      <c r="EO51" s="4"/>
      <c r="EP51" s="3">
        <v>60</v>
      </c>
      <c r="EQ51" s="4">
        <v>15</v>
      </c>
      <c r="ER51" s="3">
        <v>25</v>
      </c>
      <c r="ES51" s="4">
        <v>10</v>
      </c>
      <c r="ET51" s="3">
        <v>30</v>
      </c>
      <c r="EU51" s="4">
        <v>5</v>
      </c>
      <c r="JV51" s="1" t="s">
        <v>110</v>
      </c>
      <c r="JW51" s="13" t="s">
        <v>66</v>
      </c>
      <c r="JX51" s="2" t="s">
        <v>16</v>
      </c>
      <c r="JZ51" s="2" t="s">
        <v>16</v>
      </c>
      <c r="KB51" s="2" t="s">
        <v>71</v>
      </c>
      <c r="KD51" s="2" t="s">
        <v>71</v>
      </c>
      <c r="KF51" s="2">
        <v>0</v>
      </c>
      <c r="KH51" s="2">
        <v>56</v>
      </c>
      <c r="KI51" s="1">
        <v>4</v>
      </c>
      <c r="KJ51" s="2">
        <v>38</v>
      </c>
      <c r="KK51" s="1">
        <v>12</v>
      </c>
      <c r="KL51" s="2" t="s">
        <v>71</v>
      </c>
      <c r="KN51" s="3">
        <v>0</v>
      </c>
      <c r="KO51" s="4"/>
      <c r="KP51" s="3">
        <v>55</v>
      </c>
      <c r="KQ51" s="4">
        <v>5</v>
      </c>
      <c r="KR51" s="3">
        <v>40</v>
      </c>
      <c r="KS51" s="4">
        <v>10</v>
      </c>
      <c r="KT51" s="3" t="s">
        <v>71</v>
      </c>
      <c r="KU51" s="4"/>
      <c r="KV51" s="10">
        <v>0</v>
      </c>
      <c r="KX51" s="10">
        <v>60</v>
      </c>
      <c r="KY51" s="9">
        <v>15</v>
      </c>
      <c r="KZ51" s="10">
        <v>25</v>
      </c>
      <c r="LA51" s="9">
        <v>10</v>
      </c>
      <c r="LB51" s="10">
        <v>30</v>
      </c>
      <c r="LC51" s="9">
        <v>5</v>
      </c>
      <c r="LD51" s="10">
        <v>0</v>
      </c>
      <c r="LF51" s="10">
        <v>55</v>
      </c>
      <c r="LG51" s="9">
        <v>5</v>
      </c>
      <c r="LH51" s="10">
        <v>40</v>
      </c>
      <c r="LI51" s="9">
        <v>10</v>
      </c>
      <c r="LJ51" s="10">
        <v>40</v>
      </c>
      <c r="LK51" s="9">
        <v>15</v>
      </c>
      <c r="LL51" s="10">
        <v>0</v>
      </c>
      <c r="LN51" s="10">
        <v>65</v>
      </c>
      <c r="LO51" s="9">
        <v>15</v>
      </c>
      <c r="LP51" s="10">
        <v>45</v>
      </c>
      <c r="LQ51" s="9">
        <v>15</v>
      </c>
      <c r="LR51" s="10">
        <v>45</v>
      </c>
      <c r="LS51" s="9">
        <v>10</v>
      </c>
      <c r="LT51" s="37">
        <v>0</v>
      </c>
      <c r="LV51" s="37">
        <v>55</v>
      </c>
      <c r="LW51" s="9">
        <v>5</v>
      </c>
      <c r="LX51" s="37">
        <v>40</v>
      </c>
      <c r="LY51" s="9">
        <v>10</v>
      </c>
      <c r="LZ51" s="37">
        <v>40</v>
      </c>
      <c r="MA51" s="9">
        <v>15</v>
      </c>
    </row>
    <row r="52" spans="1:339" x14ac:dyDescent="0.25">
      <c r="A52" s="115" t="s">
        <v>336</v>
      </c>
      <c r="B52" s="9" t="s">
        <v>230</v>
      </c>
      <c r="C52" s="17" t="s">
        <v>231</v>
      </c>
      <c r="D52" s="9">
        <v>172.659684</v>
      </c>
      <c r="E52" s="9">
        <v>-43.511007999999997</v>
      </c>
      <c r="F52" s="9" t="s">
        <v>77</v>
      </c>
      <c r="G52" s="9" t="s">
        <v>79</v>
      </c>
      <c r="H52" s="9" t="s">
        <v>79</v>
      </c>
      <c r="I52" s="9" t="s">
        <v>82</v>
      </c>
      <c r="J52" s="9" t="s">
        <v>165</v>
      </c>
      <c r="K52" s="9" t="s">
        <v>90</v>
      </c>
      <c r="L52" s="9" t="s">
        <v>90</v>
      </c>
      <c r="M52" s="9" t="s">
        <v>90</v>
      </c>
      <c r="N52" s="9" t="s">
        <v>90</v>
      </c>
      <c r="O52" s="9">
        <v>1</v>
      </c>
      <c r="P52" s="17">
        <v>6</v>
      </c>
      <c r="Q52" s="9">
        <v>20</v>
      </c>
      <c r="R52" s="151" t="s">
        <v>17</v>
      </c>
      <c r="S52" s="22" t="s">
        <v>16</v>
      </c>
      <c r="T52" s="22" t="s">
        <v>16</v>
      </c>
      <c r="U52" s="22" t="s">
        <v>16</v>
      </c>
      <c r="V52" s="22" t="s">
        <v>16</v>
      </c>
      <c r="W52" s="22" t="s">
        <v>16</v>
      </c>
      <c r="X52" s="22" t="s">
        <v>16</v>
      </c>
      <c r="Y52" s="87">
        <v>0</v>
      </c>
      <c r="Z52" s="87">
        <v>0</v>
      </c>
      <c r="AA52" s="87">
        <v>0</v>
      </c>
      <c r="AB52" s="22" t="s">
        <v>90</v>
      </c>
      <c r="AC52" s="22" t="s">
        <v>90</v>
      </c>
      <c r="AD52" s="22" t="s">
        <v>90</v>
      </c>
      <c r="AE52" s="163" t="s">
        <v>19</v>
      </c>
      <c r="AF52" s="9" t="s">
        <v>16</v>
      </c>
      <c r="AG52" s="9" t="s">
        <v>16</v>
      </c>
      <c r="AH52" s="9" t="s">
        <v>16</v>
      </c>
      <c r="AI52" s="9" t="s">
        <v>91</v>
      </c>
      <c r="AJ52" s="9" t="s">
        <v>91</v>
      </c>
      <c r="AK52" s="9" t="s">
        <v>91</v>
      </c>
      <c r="AL52" s="97">
        <v>100</v>
      </c>
      <c r="AM52" s="97">
        <v>100</v>
      </c>
      <c r="AN52" s="97">
        <v>85</v>
      </c>
      <c r="AO52" s="9" t="s">
        <v>93</v>
      </c>
      <c r="AP52" s="9" t="s">
        <v>93</v>
      </c>
      <c r="AQ52" s="9" t="s">
        <v>93</v>
      </c>
      <c r="AR52" s="152" t="s">
        <v>19</v>
      </c>
      <c r="AS52" s="9" t="s">
        <v>16</v>
      </c>
      <c r="AT52" s="9" t="s">
        <v>16</v>
      </c>
      <c r="AU52" s="9" t="s">
        <v>16</v>
      </c>
      <c r="AV52" s="9" t="s">
        <v>91</v>
      </c>
      <c r="AW52" s="9" t="s">
        <v>91</v>
      </c>
      <c r="AX52" s="9" t="s">
        <v>91</v>
      </c>
      <c r="AY52" s="97">
        <v>95</v>
      </c>
      <c r="AZ52" s="97">
        <v>75</v>
      </c>
      <c r="BA52" s="97">
        <v>65</v>
      </c>
      <c r="BB52" s="83" t="s">
        <v>93</v>
      </c>
      <c r="BC52" s="83" t="s">
        <v>93</v>
      </c>
      <c r="BD52" s="83" t="s">
        <v>93</v>
      </c>
      <c r="BE52" s="163" t="s">
        <v>19</v>
      </c>
      <c r="BF52" s="23" t="s">
        <v>16</v>
      </c>
      <c r="BG52" s="23" t="s">
        <v>16</v>
      </c>
      <c r="BH52" s="23" t="s">
        <v>16</v>
      </c>
      <c r="BI52" s="23" t="s">
        <v>91</v>
      </c>
      <c r="BJ52" s="23" t="s">
        <v>91</v>
      </c>
      <c r="BK52" s="23" t="s">
        <v>91</v>
      </c>
      <c r="BL52" s="95">
        <v>60</v>
      </c>
      <c r="BM52" s="95">
        <v>60</v>
      </c>
      <c r="BN52" s="95">
        <v>55</v>
      </c>
      <c r="BO52" s="23" t="s">
        <v>93</v>
      </c>
      <c r="BP52" s="23" t="s">
        <v>93</v>
      </c>
      <c r="BQ52" s="23" t="s">
        <v>93</v>
      </c>
      <c r="BR52" s="9">
        <v>4</v>
      </c>
      <c r="BS52" s="9">
        <v>20</v>
      </c>
      <c r="BT52" s="9">
        <v>2</v>
      </c>
      <c r="BU52" s="9">
        <v>10</v>
      </c>
      <c r="BV52" s="115" t="s">
        <v>23</v>
      </c>
      <c r="BW52" s="115" t="s">
        <v>24</v>
      </c>
      <c r="BX52" s="115" t="s">
        <v>24</v>
      </c>
      <c r="BY52" s="115" t="s">
        <v>24</v>
      </c>
      <c r="BZ52" s="9">
        <v>0</v>
      </c>
      <c r="CA52" s="9">
        <v>6</v>
      </c>
      <c r="CB52" s="9">
        <v>0</v>
      </c>
      <c r="CC52" s="9">
        <v>1</v>
      </c>
      <c r="CD52" s="115" t="s">
        <v>23</v>
      </c>
      <c r="CE52" s="115" t="s">
        <v>24</v>
      </c>
      <c r="CF52" s="115" t="s">
        <v>24</v>
      </c>
      <c r="CG52" s="115" t="s">
        <v>24</v>
      </c>
      <c r="CH52" s="9">
        <v>0</v>
      </c>
      <c r="CI52" s="9">
        <v>43</v>
      </c>
      <c r="CJ52" s="9">
        <v>0</v>
      </c>
      <c r="CK52" s="9">
        <v>13</v>
      </c>
      <c r="CL52" s="9">
        <v>20</v>
      </c>
      <c r="CM52" s="9">
        <v>20</v>
      </c>
      <c r="CN52" s="9">
        <v>20</v>
      </c>
      <c r="CO52" s="9">
        <v>18</v>
      </c>
      <c r="CP52" s="9" t="s">
        <v>23</v>
      </c>
      <c r="CQ52" s="115" t="s">
        <v>24</v>
      </c>
      <c r="CR52" s="115" t="s">
        <v>24</v>
      </c>
      <c r="CS52" s="9" t="s">
        <v>24</v>
      </c>
      <c r="CT52" s="16">
        <v>0.2</v>
      </c>
      <c r="CU52" s="9">
        <v>0.39</v>
      </c>
      <c r="CV52" s="9">
        <v>0.22</v>
      </c>
      <c r="CW52" s="9">
        <v>0.26</v>
      </c>
      <c r="CX52" s="9">
        <v>1.5</v>
      </c>
      <c r="CY52" s="9">
        <v>1.5</v>
      </c>
      <c r="CZ52" s="9">
        <v>1.5</v>
      </c>
      <c r="DA52" s="9">
        <v>1.2</v>
      </c>
      <c r="DB52" s="18">
        <v>1.5</v>
      </c>
      <c r="DC52" s="18">
        <v>1.5</v>
      </c>
      <c r="DD52" s="9">
        <v>1.5</v>
      </c>
      <c r="DE52" s="18">
        <v>1.2</v>
      </c>
      <c r="DF52" s="137" t="s">
        <v>156</v>
      </c>
      <c r="DG52" s="9">
        <v>1.5</v>
      </c>
      <c r="DH52" s="138" t="s">
        <v>156</v>
      </c>
      <c r="DI52" s="9">
        <v>2.6</v>
      </c>
      <c r="DJ52" s="18">
        <v>1.5</v>
      </c>
      <c r="DK52" s="18">
        <v>1.5</v>
      </c>
      <c r="DL52" s="18">
        <v>1.5</v>
      </c>
      <c r="DM52" s="18">
        <v>1.2</v>
      </c>
      <c r="DN52" s="18">
        <v>15</v>
      </c>
      <c r="DO52" s="18">
        <v>15</v>
      </c>
      <c r="DP52" s="18">
        <v>15</v>
      </c>
      <c r="DQ52" s="18">
        <v>15</v>
      </c>
      <c r="DR52" s="6">
        <f t="shared" si="1"/>
        <v>13.5</v>
      </c>
      <c r="DS52" s="6">
        <f t="shared" si="1"/>
        <v>13.5</v>
      </c>
      <c r="DT52" s="6">
        <f t="shared" si="3"/>
        <v>13.5</v>
      </c>
      <c r="DU52" s="6">
        <f t="shared" si="3"/>
        <v>13.8</v>
      </c>
      <c r="DV52" s="9" t="s">
        <v>89</v>
      </c>
      <c r="DW52" s="9">
        <v>500</v>
      </c>
      <c r="DX52" s="10" t="s">
        <v>71</v>
      </c>
      <c r="DY52" s="9"/>
      <c r="DZ52" s="10">
        <v>125</v>
      </c>
      <c r="EA52" s="9">
        <v>71</v>
      </c>
      <c r="EB52" s="10">
        <v>47</v>
      </c>
      <c r="EC52" s="9">
        <v>56</v>
      </c>
      <c r="ED52" s="10" t="s">
        <v>71</v>
      </c>
      <c r="EF52" s="2">
        <v>0</v>
      </c>
      <c r="EH52" s="2">
        <v>8</v>
      </c>
      <c r="EI52" s="1">
        <v>2</v>
      </c>
      <c r="EJ52" s="2">
        <v>21</v>
      </c>
      <c r="EK52" s="1">
        <v>6</v>
      </c>
      <c r="EL52" s="2">
        <v>15</v>
      </c>
      <c r="EM52" s="1">
        <v>5</v>
      </c>
      <c r="EN52" s="2">
        <v>0</v>
      </c>
      <c r="EP52" s="2">
        <v>10</v>
      </c>
      <c r="EQ52" s="1">
        <v>5</v>
      </c>
      <c r="ER52" s="2">
        <v>30</v>
      </c>
      <c r="ES52" s="1">
        <v>20</v>
      </c>
      <c r="ET52" s="2">
        <v>15</v>
      </c>
      <c r="EU52" s="1">
        <v>5</v>
      </c>
      <c r="EV52" s="1" t="s">
        <v>89</v>
      </c>
      <c r="EW52" s="9">
        <v>500</v>
      </c>
      <c r="EX52" s="10" t="s">
        <v>71</v>
      </c>
      <c r="EY52" s="9"/>
      <c r="EZ52" s="10">
        <v>85</v>
      </c>
      <c r="FA52" s="9">
        <v>71</v>
      </c>
      <c r="FB52" s="10">
        <v>48</v>
      </c>
      <c r="FC52" s="9">
        <v>56</v>
      </c>
      <c r="FD52" s="10" t="s">
        <v>71</v>
      </c>
      <c r="FE52" s="9"/>
      <c r="FF52" s="2">
        <v>0</v>
      </c>
      <c r="FH52" s="2">
        <v>16</v>
      </c>
      <c r="FI52" s="1">
        <v>4</v>
      </c>
      <c r="FJ52" s="2">
        <v>16</v>
      </c>
      <c r="FK52" s="1">
        <v>4</v>
      </c>
      <c r="FL52" s="2">
        <v>12</v>
      </c>
      <c r="FM52" s="1">
        <v>4</v>
      </c>
      <c r="FN52" s="2">
        <v>0</v>
      </c>
      <c r="FP52" s="10">
        <v>25</v>
      </c>
      <c r="FQ52" s="9">
        <v>10</v>
      </c>
      <c r="FR52" s="10">
        <v>25</v>
      </c>
      <c r="FS52" s="9">
        <v>20</v>
      </c>
      <c r="FT52" s="10">
        <v>10</v>
      </c>
      <c r="FU52" s="9">
        <v>5</v>
      </c>
      <c r="FV52" s="9" t="s">
        <v>89</v>
      </c>
      <c r="FW52" s="9">
        <v>500</v>
      </c>
      <c r="FX52" s="10" t="s">
        <v>71</v>
      </c>
      <c r="FY52" s="9"/>
      <c r="FZ52" s="10">
        <v>29</v>
      </c>
      <c r="GA52" s="9">
        <v>71</v>
      </c>
      <c r="GB52" s="10">
        <v>38</v>
      </c>
      <c r="GC52" s="9">
        <v>56</v>
      </c>
      <c r="GD52" s="10" t="s">
        <v>71</v>
      </c>
      <c r="GF52" s="2">
        <v>0</v>
      </c>
      <c r="GH52" s="2">
        <v>17</v>
      </c>
      <c r="GI52" s="1">
        <v>4</v>
      </c>
      <c r="GJ52" s="2">
        <v>14</v>
      </c>
      <c r="GK52" s="1">
        <v>4</v>
      </c>
      <c r="GL52" s="2">
        <v>8</v>
      </c>
      <c r="GM52" s="1">
        <v>2</v>
      </c>
      <c r="GN52" s="3">
        <v>0</v>
      </c>
      <c r="GO52" s="4"/>
      <c r="GP52" s="3">
        <v>20</v>
      </c>
      <c r="GQ52" s="4">
        <v>10</v>
      </c>
      <c r="GR52" s="3">
        <v>20</v>
      </c>
      <c r="GS52" s="4">
        <v>20</v>
      </c>
      <c r="GT52" s="3">
        <v>10</v>
      </c>
      <c r="GU52" s="4">
        <v>5</v>
      </c>
      <c r="JW52" s="13"/>
      <c r="KV52" s="10">
        <v>0</v>
      </c>
      <c r="KX52" s="10">
        <v>25</v>
      </c>
      <c r="KY52" s="9">
        <v>10</v>
      </c>
      <c r="KZ52" s="10">
        <v>25</v>
      </c>
      <c r="LA52" s="9">
        <v>20</v>
      </c>
      <c r="LB52" s="10">
        <v>10</v>
      </c>
      <c r="LC52" s="9">
        <v>5</v>
      </c>
      <c r="LD52" s="37" t="s">
        <v>66</v>
      </c>
      <c r="LE52" s="37"/>
      <c r="LF52" s="37" t="s">
        <v>66</v>
      </c>
      <c r="LG52" s="37"/>
      <c r="LH52" s="37" t="s">
        <v>66</v>
      </c>
      <c r="LI52" s="37"/>
      <c r="LJ52" s="37" t="s">
        <v>66</v>
      </c>
      <c r="LL52" s="10">
        <v>0</v>
      </c>
      <c r="LN52" s="10">
        <v>15</v>
      </c>
      <c r="LO52" s="9">
        <v>5</v>
      </c>
      <c r="LP52" s="10">
        <v>20</v>
      </c>
      <c r="LQ52" s="9">
        <v>5</v>
      </c>
      <c r="LR52" s="10">
        <v>20</v>
      </c>
      <c r="LS52" s="9">
        <v>5</v>
      </c>
      <c r="LT52" s="37" t="s">
        <v>66</v>
      </c>
      <c r="LV52" s="37" t="s">
        <v>66</v>
      </c>
      <c r="LX52" s="37" t="s">
        <v>66</v>
      </c>
      <c r="LZ52" s="37" t="s">
        <v>66</v>
      </c>
    </row>
    <row r="53" spans="1:339" x14ac:dyDescent="0.25">
      <c r="A53" s="9" t="s">
        <v>234</v>
      </c>
      <c r="B53" s="1" t="s">
        <v>235</v>
      </c>
      <c r="C53" s="13" t="s">
        <v>66</v>
      </c>
      <c r="D53" s="1">
        <v>172.66396599999999</v>
      </c>
      <c r="E53" s="1">
        <v>-43.520893000000001</v>
      </c>
      <c r="F53" s="1" t="s">
        <v>77</v>
      </c>
      <c r="G53" s="1" t="s">
        <v>82</v>
      </c>
      <c r="H53" s="1" t="s">
        <v>79</v>
      </c>
      <c r="I53" s="1" t="s">
        <v>82</v>
      </c>
      <c r="J53" s="1" t="s">
        <v>36</v>
      </c>
      <c r="K53" s="1" t="s">
        <v>90</v>
      </c>
      <c r="L53" s="1" t="s">
        <v>237</v>
      </c>
      <c r="M53" s="1" t="s">
        <v>237</v>
      </c>
      <c r="N53" s="1" t="s">
        <v>237</v>
      </c>
      <c r="O53" s="1">
        <v>1</v>
      </c>
      <c r="P53" s="13">
        <v>7</v>
      </c>
      <c r="Q53" s="1">
        <v>20</v>
      </c>
      <c r="R53" s="152" t="s">
        <v>19</v>
      </c>
      <c r="S53" s="22" t="s">
        <v>91</v>
      </c>
      <c r="T53" s="22" t="s">
        <v>91</v>
      </c>
      <c r="U53" s="22" t="s">
        <v>91</v>
      </c>
      <c r="V53" s="22" t="s">
        <v>91</v>
      </c>
      <c r="W53" s="22" t="s">
        <v>91</v>
      </c>
      <c r="X53" s="22" t="s">
        <v>91</v>
      </c>
      <c r="Y53" s="87">
        <v>75</v>
      </c>
      <c r="Z53" s="87">
        <v>75</v>
      </c>
      <c r="AA53" s="87">
        <v>60</v>
      </c>
      <c r="AB53" s="22" t="s">
        <v>93</v>
      </c>
      <c r="AC53" s="22" t="s">
        <v>93</v>
      </c>
      <c r="AD53" s="22" t="s">
        <v>93</v>
      </c>
      <c r="AE53" s="163" t="s">
        <v>19</v>
      </c>
      <c r="AF53" s="22" t="s">
        <v>16</v>
      </c>
      <c r="AG53" s="22" t="s">
        <v>16</v>
      </c>
      <c r="AH53" s="22" t="s">
        <v>91</v>
      </c>
      <c r="AI53" s="22" t="s">
        <v>91</v>
      </c>
      <c r="AJ53" s="22" t="s">
        <v>91</v>
      </c>
      <c r="AK53" s="22" t="s">
        <v>91</v>
      </c>
      <c r="AL53" s="91">
        <v>100</v>
      </c>
      <c r="AM53" s="91">
        <v>95</v>
      </c>
      <c r="AN53" s="91">
        <v>85</v>
      </c>
      <c r="AO53" s="1" t="s">
        <v>93</v>
      </c>
      <c r="AP53" s="1" t="s">
        <v>93</v>
      </c>
      <c r="AQ53" s="1" t="s">
        <v>93</v>
      </c>
      <c r="AR53" s="152" t="s">
        <v>19</v>
      </c>
      <c r="AS53" s="22" t="s">
        <v>16</v>
      </c>
      <c r="AT53" s="22" t="s">
        <v>16</v>
      </c>
      <c r="AU53" s="22" t="s">
        <v>91</v>
      </c>
      <c r="AV53" s="22" t="s">
        <v>91</v>
      </c>
      <c r="AW53" s="22" t="s">
        <v>91</v>
      </c>
      <c r="AX53" s="22" t="s">
        <v>91</v>
      </c>
      <c r="AY53" s="91">
        <v>90</v>
      </c>
      <c r="AZ53" s="91">
        <v>65</v>
      </c>
      <c r="BA53" s="91">
        <v>75</v>
      </c>
      <c r="BB53" s="84" t="s">
        <v>93</v>
      </c>
      <c r="BC53" s="84" t="s">
        <v>93</v>
      </c>
      <c r="BD53" s="1" t="s">
        <v>93</v>
      </c>
      <c r="BE53" s="163" t="s">
        <v>19</v>
      </c>
      <c r="BF53" s="22" t="s">
        <v>16</v>
      </c>
      <c r="BG53" s="22" t="s">
        <v>16</v>
      </c>
      <c r="BH53" s="22" t="s">
        <v>91</v>
      </c>
      <c r="BI53" s="22" t="s">
        <v>91</v>
      </c>
      <c r="BJ53" s="22" t="s">
        <v>91</v>
      </c>
      <c r="BK53" s="22" t="s">
        <v>91</v>
      </c>
      <c r="BL53" s="96">
        <v>70</v>
      </c>
      <c r="BM53" s="96">
        <v>70</v>
      </c>
      <c r="BN53" s="96">
        <v>65</v>
      </c>
      <c r="BO53" s="22" t="s">
        <v>93</v>
      </c>
      <c r="BP53" s="22" t="s">
        <v>93</v>
      </c>
      <c r="BQ53" s="22" t="s">
        <v>93</v>
      </c>
      <c r="BR53" s="1">
        <v>7</v>
      </c>
      <c r="BS53" s="1">
        <v>33</v>
      </c>
      <c r="BT53" s="1">
        <v>12</v>
      </c>
      <c r="BU53" s="1">
        <v>9</v>
      </c>
      <c r="BV53" s="114" t="s">
        <v>24</v>
      </c>
      <c r="BW53" s="114" t="s">
        <v>24</v>
      </c>
      <c r="BX53" s="114" t="s">
        <v>24</v>
      </c>
      <c r="BY53" s="114" t="s">
        <v>24</v>
      </c>
      <c r="BZ53" s="1">
        <v>1</v>
      </c>
      <c r="CA53" s="1">
        <v>17</v>
      </c>
      <c r="CB53" s="1">
        <v>1</v>
      </c>
      <c r="CC53" s="1">
        <v>1</v>
      </c>
      <c r="CD53" s="114" t="s">
        <v>24</v>
      </c>
      <c r="CE53" s="114" t="s">
        <v>24</v>
      </c>
      <c r="CF53" s="114" t="s">
        <v>24</v>
      </c>
      <c r="CG53" s="114" t="s">
        <v>24</v>
      </c>
      <c r="CH53" s="1">
        <v>1</v>
      </c>
      <c r="CI53" s="1">
        <v>83</v>
      </c>
      <c r="CJ53" s="1">
        <v>34</v>
      </c>
      <c r="CK53" s="1">
        <v>21</v>
      </c>
      <c r="CL53" s="1">
        <v>8</v>
      </c>
      <c r="CM53" s="1">
        <v>8</v>
      </c>
      <c r="CN53" s="1">
        <v>8</v>
      </c>
      <c r="CO53" s="1">
        <v>8</v>
      </c>
      <c r="CP53" s="1" t="s">
        <v>24</v>
      </c>
      <c r="CQ53" s="114" t="s">
        <v>24</v>
      </c>
      <c r="CR53" s="114" t="s">
        <v>24</v>
      </c>
      <c r="CS53" s="1" t="s">
        <v>24</v>
      </c>
      <c r="CT53" s="5">
        <v>0.21</v>
      </c>
      <c r="CU53" s="1">
        <v>0.47</v>
      </c>
      <c r="CV53" s="1">
        <v>0.27</v>
      </c>
      <c r="CW53" s="1">
        <v>0.26</v>
      </c>
      <c r="CX53" s="1">
        <v>1.5</v>
      </c>
      <c r="CY53" s="1">
        <v>1.5</v>
      </c>
      <c r="CZ53" s="1">
        <v>1.5</v>
      </c>
      <c r="DA53" s="1">
        <v>1.5</v>
      </c>
      <c r="DB53" s="6">
        <v>1.5</v>
      </c>
      <c r="DC53" s="6">
        <v>1.5</v>
      </c>
      <c r="DD53" s="1">
        <v>1.5</v>
      </c>
      <c r="DE53" s="6">
        <v>1.5</v>
      </c>
      <c r="DF53" s="6" t="s">
        <v>156</v>
      </c>
      <c r="DG53" s="1">
        <v>1.5</v>
      </c>
      <c r="DH53" s="1">
        <v>2.2000000000000002</v>
      </c>
      <c r="DI53" s="1">
        <v>4.5999999999999996</v>
      </c>
      <c r="DJ53" s="6">
        <v>1.5</v>
      </c>
      <c r="DK53" s="6">
        <v>1.5</v>
      </c>
      <c r="DL53" s="6">
        <v>1.5</v>
      </c>
      <c r="DM53" s="6">
        <v>1.5</v>
      </c>
      <c r="DN53" s="6">
        <v>15</v>
      </c>
      <c r="DO53" s="6">
        <v>15</v>
      </c>
      <c r="DP53" s="6">
        <v>15</v>
      </c>
      <c r="DQ53" s="6">
        <v>15</v>
      </c>
      <c r="DR53" s="6">
        <f t="shared" si="1"/>
        <v>13.5</v>
      </c>
      <c r="DS53" s="6">
        <f t="shared" si="1"/>
        <v>13.5</v>
      </c>
      <c r="DT53" s="6">
        <f t="shared" si="3"/>
        <v>13.5</v>
      </c>
      <c r="DU53" s="6">
        <f t="shared" si="3"/>
        <v>13.5</v>
      </c>
      <c r="DV53" s="1" t="s">
        <v>240</v>
      </c>
      <c r="DW53" s="13" t="s">
        <v>66</v>
      </c>
      <c r="DX53" s="10" t="s">
        <v>71</v>
      </c>
      <c r="DY53" s="9"/>
      <c r="DZ53" s="10" t="s">
        <v>71</v>
      </c>
      <c r="EA53" s="9"/>
      <c r="EB53" s="10" t="s">
        <v>71</v>
      </c>
      <c r="EC53" s="9"/>
      <c r="ED53" s="10" t="s">
        <v>71</v>
      </c>
      <c r="EF53" s="2">
        <v>42</v>
      </c>
      <c r="EG53" s="1">
        <v>10</v>
      </c>
      <c r="EH53" s="2">
        <v>74</v>
      </c>
      <c r="EI53" s="1">
        <v>11</v>
      </c>
      <c r="EJ53" s="2">
        <v>27</v>
      </c>
      <c r="EK53" s="1">
        <v>7</v>
      </c>
      <c r="EL53" s="2">
        <v>17</v>
      </c>
      <c r="EM53" s="1">
        <v>3</v>
      </c>
      <c r="EN53" s="3">
        <v>40</v>
      </c>
      <c r="EO53" s="4">
        <v>10</v>
      </c>
      <c r="EP53" s="3">
        <v>75</v>
      </c>
      <c r="EQ53" s="4">
        <v>10</v>
      </c>
      <c r="ER53" s="3">
        <v>25</v>
      </c>
      <c r="ES53" s="4">
        <v>5</v>
      </c>
      <c r="ET53" s="3">
        <v>15</v>
      </c>
      <c r="EU53" s="4">
        <v>5</v>
      </c>
      <c r="JW53" s="13"/>
      <c r="KV53" s="10">
        <v>40</v>
      </c>
      <c r="KW53" s="9">
        <v>10</v>
      </c>
      <c r="KX53" s="10">
        <v>75</v>
      </c>
      <c r="KY53" s="9">
        <v>10</v>
      </c>
      <c r="KZ53" s="10">
        <v>25</v>
      </c>
      <c r="LA53" s="9">
        <v>5</v>
      </c>
      <c r="LB53" s="10">
        <v>15</v>
      </c>
      <c r="LC53" s="9">
        <v>5</v>
      </c>
      <c r="LD53" s="37" t="s">
        <v>66</v>
      </c>
      <c r="LE53" s="37"/>
      <c r="LF53" s="37" t="s">
        <v>66</v>
      </c>
      <c r="LG53" s="37"/>
      <c r="LH53" s="37" t="s">
        <v>66</v>
      </c>
      <c r="LI53" s="37"/>
      <c r="LJ53" s="37" t="s">
        <v>66</v>
      </c>
      <c r="LL53" s="10">
        <v>70</v>
      </c>
      <c r="LM53" s="9">
        <v>15</v>
      </c>
      <c r="LN53" s="10">
        <v>110</v>
      </c>
      <c r="LO53" s="9">
        <v>15</v>
      </c>
      <c r="LP53" s="10">
        <v>60</v>
      </c>
      <c r="LQ53" s="9">
        <v>15</v>
      </c>
      <c r="LR53" s="10">
        <v>65</v>
      </c>
      <c r="LS53" s="9">
        <v>10</v>
      </c>
      <c r="LT53" s="37" t="s">
        <v>66</v>
      </c>
      <c r="LV53" s="37" t="s">
        <v>66</v>
      </c>
      <c r="LX53" s="37" t="s">
        <v>66</v>
      </c>
      <c r="LZ53" s="37" t="s">
        <v>66</v>
      </c>
    </row>
    <row r="54" spans="1:339" x14ac:dyDescent="0.25">
      <c r="A54" s="68" t="s">
        <v>315</v>
      </c>
      <c r="B54" s="1" t="s">
        <v>236</v>
      </c>
      <c r="C54" s="13" t="s">
        <v>66</v>
      </c>
      <c r="D54" s="1">
        <v>172.68821500000001</v>
      </c>
      <c r="E54" s="1">
        <v>-43.551330999999998</v>
      </c>
      <c r="F54" s="1" t="s">
        <v>160</v>
      </c>
      <c r="G54" s="1" t="s">
        <v>82</v>
      </c>
      <c r="H54" s="1" t="s">
        <v>79</v>
      </c>
      <c r="I54" s="1" t="s">
        <v>82</v>
      </c>
      <c r="J54" s="69" t="s">
        <v>166</v>
      </c>
      <c r="K54" s="1" t="s">
        <v>90</v>
      </c>
      <c r="L54" s="1" t="s">
        <v>90</v>
      </c>
      <c r="M54" s="1" t="s">
        <v>90</v>
      </c>
      <c r="N54" s="1" t="s">
        <v>90</v>
      </c>
      <c r="O54" s="1">
        <v>1</v>
      </c>
      <c r="P54" s="1">
        <v>3.1</v>
      </c>
      <c r="Q54" s="1">
        <v>20</v>
      </c>
      <c r="R54" s="151" t="s">
        <v>17</v>
      </c>
      <c r="S54" s="22" t="s">
        <v>16</v>
      </c>
      <c r="T54" s="22" t="s">
        <v>16</v>
      </c>
      <c r="U54" s="22" t="s">
        <v>16</v>
      </c>
      <c r="V54" s="22" t="s">
        <v>16</v>
      </c>
      <c r="W54" s="22" t="s">
        <v>16</v>
      </c>
      <c r="X54" s="22" t="s">
        <v>16</v>
      </c>
      <c r="Y54" s="87">
        <v>0</v>
      </c>
      <c r="Z54" s="87">
        <v>0</v>
      </c>
      <c r="AA54" s="87">
        <v>0</v>
      </c>
      <c r="AB54" s="22" t="s">
        <v>90</v>
      </c>
      <c r="AC54" s="22" t="s">
        <v>90</v>
      </c>
      <c r="AD54" s="22" t="s">
        <v>90</v>
      </c>
      <c r="AE54" s="166" t="s">
        <v>17</v>
      </c>
      <c r="AF54" s="1" t="s">
        <v>16</v>
      </c>
      <c r="AG54" s="1" t="s">
        <v>16</v>
      </c>
      <c r="AH54" s="69" t="s">
        <v>16</v>
      </c>
      <c r="AI54" s="1" t="s">
        <v>16</v>
      </c>
      <c r="AJ54" s="1" t="s">
        <v>16</v>
      </c>
      <c r="AK54" s="69" t="s">
        <v>16</v>
      </c>
      <c r="AL54" s="91">
        <v>0</v>
      </c>
      <c r="AM54" s="91">
        <v>0</v>
      </c>
      <c r="AN54" s="90">
        <v>0</v>
      </c>
      <c r="AO54" s="1" t="s">
        <v>90</v>
      </c>
      <c r="AP54" s="1" t="s">
        <v>90</v>
      </c>
      <c r="AQ54" s="69" t="s">
        <v>90</v>
      </c>
      <c r="AR54" s="160" t="s">
        <v>17</v>
      </c>
      <c r="AS54" s="1" t="s">
        <v>16</v>
      </c>
      <c r="AT54" s="1" t="s">
        <v>16</v>
      </c>
      <c r="AU54" s="69" t="s">
        <v>16</v>
      </c>
      <c r="AV54" s="1" t="s">
        <v>16</v>
      </c>
      <c r="AW54" s="1" t="s">
        <v>16</v>
      </c>
      <c r="AX54" s="69" t="s">
        <v>16</v>
      </c>
      <c r="AY54" s="91">
        <v>0</v>
      </c>
      <c r="AZ54" s="91">
        <v>0</v>
      </c>
      <c r="BA54" s="91">
        <v>0</v>
      </c>
      <c r="BB54" s="1" t="s">
        <v>90</v>
      </c>
      <c r="BC54" s="1" t="s">
        <v>90</v>
      </c>
      <c r="BD54" s="69" t="s">
        <v>90</v>
      </c>
      <c r="BE54" s="162" t="s">
        <v>17</v>
      </c>
      <c r="BF54" s="1" t="s">
        <v>16</v>
      </c>
      <c r="BG54" s="1" t="s">
        <v>16</v>
      </c>
      <c r="BH54" s="1" t="s">
        <v>16</v>
      </c>
      <c r="BI54" s="1" t="s">
        <v>16</v>
      </c>
      <c r="BJ54" s="1" t="s">
        <v>16</v>
      </c>
      <c r="BK54" s="1" t="s">
        <v>16</v>
      </c>
      <c r="BL54" s="91">
        <v>0</v>
      </c>
      <c r="BM54" s="91">
        <v>0</v>
      </c>
      <c r="BN54" s="91">
        <v>0</v>
      </c>
      <c r="BO54" s="1" t="s">
        <v>90</v>
      </c>
      <c r="BP54" s="1" t="s">
        <v>90</v>
      </c>
      <c r="BQ54" s="1" t="s">
        <v>90</v>
      </c>
      <c r="BR54" s="1">
        <v>14</v>
      </c>
      <c r="BS54" s="1">
        <v>41</v>
      </c>
      <c r="BT54" s="1">
        <v>29</v>
      </c>
      <c r="BU54" s="1">
        <v>12</v>
      </c>
      <c r="BV54" s="114" t="s">
        <v>28</v>
      </c>
      <c r="BW54" s="114" t="s">
        <v>28</v>
      </c>
      <c r="BX54" s="114" t="s">
        <v>28</v>
      </c>
      <c r="BY54" s="114" t="s">
        <v>28</v>
      </c>
      <c r="BZ54" s="1">
        <v>4</v>
      </c>
      <c r="CA54" s="1">
        <v>33</v>
      </c>
      <c r="CB54" s="1">
        <v>15</v>
      </c>
      <c r="CC54" s="1">
        <v>3</v>
      </c>
      <c r="CD54" s="114" t="s">
        <v>23</v>
      </c>
      <c r="CE54" s="114" t="s">
        <v>28</v>
      </c>
      <c r="CF54" s="114" t="s">
        <v>28</v>
      </c>
      <c r="CG54" s="114" t="s">
        <v>23</v>
      </c>
      <c r="CH54" s="1">
        <v>11</v>
      </c>
      <c r="CI54" s="1">
        <v>49</v>
      </c>
      <c r="CJ54" s="1">
        <v>33</v>
      </c>
      <c r="CK54" s="1">
        <v>12</v>
      </c>
      <c r="CL54" s="1">
        <v>33</v>
      </c>
      <c r="CM54" s="1">
        <v>33</v>
      </c>
      <c r="CN54" s="1">
        <v>34</v>
      </c>
      <c r="CO54" s="1">
        <v>35</v>
      </c>
      <c r="CP54" s="1" t="s">
        <v>28</v>
      </c>
      <c r="CQ54" s="1" t="s">
        <v>28</v>
      </c>
      <c r="CR54" s="1" t="s">
        <v>28</v>
      </c>
      <c r="CS54" s="133" t="s">
        <v>28</v>
      </c>
      <c r="CT54" s="1">
        <v>0.24</v>
      </c>
      <c r="CU54" s="1">
        <v>0.68</v>
      </c>
      <c r="CV54" s="1">
        <v>0.42</v>
      </c>
      <c r="CW54" s="1">
        <v>0.28000000000000003</v>
      </c>
      <c r="CX54" s="1">
        <v>1.3</v>
      </c>
      <c r="CY54" s="6">
        <v>1.3</v>
      </c>
      <c r="CZ54" s="1">
        <v>1.4</v>
      </c>
      <c r="DA54" s="1">
        <v>1.5</v>
      </c>
      <c r="DB54" s="1">
        <v>1.4</v>
      </c>
      <c r="DC54" s="9">
        <v>1.4</v>
      </c>
      <c r="DD54" s="9">
        <v>1.4</v>
      </c>
      <c r="DE54" s="1">
        <v>1.5</v>
      </c>
      <c r="DF54" s="6">
        <v>3</v>
      </c>
      <c r="DG54" s="1">
        <v>1.5</v>
      </c>
      <c r="DH54" s="1">
        <v>1.7</v>
      </c>
      <c r="DI54" s="1">
        <v>4.0999999999999996</v>
      </c>
      <c r="DJ54" s="6">
        <v>1.4</v>
      </c>
      <c r="DK54" s="6">
        <v>1.4</v>
      </c>
      <c r="DL54" s="6">
        <v>1.4</v>
      </c>
      <c r="DM54" s="6">
        <v>1.5</v>
      </c>
      <c r="DN54" s="6">
        <v>8.5</v>
      </c>
      <c r="DO54" s="6">
        <v>8.5</v>
      </c>
      <c r="DP54" s="6">
        <v>8.5</v>
      </c>
      <c r="DQ54" s="6">
        <v>8.5</v>
      </c>
      <c r="DR54" s="6">
        <f t="shared" si="1"/>
        <v>7.1</v>
      </c>
      <c r="DS54" s="6">
        <f t="shared" si="1"/>
        <v>7.1</v>
      </c>
      <c r="DT54" s="6">
        <f t="shared" si="3"/>
        <v>7.1</v>
      </c>
      <c r="DU54" s="6">
        <f t="shared" si="3"/>
        <v>7</v>
      </c>
      <c r="DV54" s="1" t="s">
        <v>89</v>
      </c>
      <c r="DW54" s="1">
        <v>450</v>
      </c>
      <c r="DX54" s="2" t="s">
        <v>16</v>
      </c>
      <c r="DZ54" s="2" t="s">
        <v>16</v>
      </c>
      <c r="EB54" s="2" t="s">
        <v>71</v>
      </c>
      <c r="ED54" s="2" t="s">
        <v>71</v>
      </c>
      <c r="EF54" s="2">
        <v>0</v>
      </c>
      <c r="EH54" s="2">
        <v>0</v>
      </c>
      <c r="EJ54" s="2">
        <v>0</v>
      </c>
      <c r="EL54" s="2">
        <v>0</v>
      </c>
      <c r="EN54" s="2">
        <v>0</v>
      </c>
      <c r="EP54" s="2">
        <v>0</v>
      </c>
      <c r="ER54" s="2">
        <v>0</v>
      </c>
      <c r="ET54" s="2">
        <v>0</v>
      </c>
      <c r="EV54" s="1" t="s">
        <v>89</v>
      </c>
      <c r="EW54" s="1">
        <v>450</v>
      </c>
      <c r="EX54" s="2" t="s">
        <v>16</v>
      </c>
      <c r="EZ54" s="2" t="s">
        <v>16</v>
      </c>
      <c r="FB54" s="2" t="s">
        <v>71</v>
      </c>
      <c r="FD54" s="2" t="s">
        <v>71</v>
      </c>
      <c r="FF54" s="2">
        <v>0</v>
      </c>
      <c r="FH54" s="2">
        <v>0</v>
      </c>
      <c r="FJ54" s="2">
        <v>0</v>
      </c>
      <c r="FL54" s="2">
        <v>0</v>
      </c>
      <c r="FN54" s="2">
        <v>0</v>
      </c>
      <c r="FP54" s="2">
        <v>0</v>
      </c>
      <c r="FR54" s="2">
        <v>0</v>
      </c>
      <c r="FT54" s="2">
        <v>0</v>
      </c>
      <c r="GN54" s="10"/>
      <c r="GO54" s="9"/>
      <c r="GP54" s="10"/>
      <c r="GQ54" s="9"/>
      <c r="GR54" s="10"/>
      <c r="GS54" s="9"/>
      <c r="GT54" s="10"/>
      <c r="GU54" s="9"/>
      <c r="KV54" s="10">
        <v>0</v>
      </c>
      <c r="KX54" s="10">
        <v>0</v>
      </c>
      <c r="KZ54" s="10">
        <v>0</v>
      </c>
      <c r="LB54" s="10">
        <v>0</v>
      </c>
      <c r="LD54" s="37" t="s">
        <v>66</v>
      </c>
      <c r="LE54" s="37"/>
      <c r="LF54" s="37" t="s">
        <v>66</v>
      </c>
      <c r="LG54" s="37"/>
      <c r="LH54" s="37" t="s">
        <v>66</v>
      </c>
      <c r="LI54" s="37"/>
      <c r="LJ54" s="37" t="s">
        <v>66</v>
      </c>
      <c r="LL54" s="10">
        <v>0</v>
      </c>
      <c r="LN54" s="10">
        <v>0</v>
      </c>
      <c r="LP54" s="10">
        <v>0</v>
      </c>
      <c r="LR54" s="10">
        <v>0</v>
      </c>
      <c r="LT54" s="37" t="s">
        <v>66</v>
      </c>
      <c r="LV54" s="37" t="s">
        <v>66</v>
      </c>
      <c r="LX54" s="37" t="s">
        <v>66</v>
      </c>
      <c r="LZ54" s="37" t="s">
        <v>66</v>
      </c>
    </row>
    <row r="55" spans="1:339" x14ac:dyDescent="0.25">
      <c r="A55" s="68" t="s">
        <v>316</v>
      </c>
      <c r="B55" s="69" t="s">
        <v>317</v>
      </c>
      <c r="C55" s="13" t="s">
        <v>66</v>
      </c>
      <c r="D55" s="1">
        <v>172.689145</v>
      </c>
      <c r="E55" s="1">
        <v>-43.551414000000001</v>
      </c>
      <c r="F55" s="1" t="s">
        <v>160</v>
      </c>
      <c r="G55" s="1" t="s">
        <v>82</v>
      </c>
      <c r="H55" s="1" t="s">
        <v>79</v>
      </c>
      <c r="I55" s="1" t="s">
        <v>82</v>
      </c>
      <c r="J55" s="69" t="s">
        <v>166</v>
      </c>
      <c r="K55" s="1" t="s">
        <v>90</v>
      </c>
      <c r="L55" s="1" t="s">
        <v>90</v>
      </c>
      <c r="M55" s="1" t="s">
        <v>90</v>
      </c>
      <c r="N55" s="1" t="s">
        <v>90</v>
      </c>
      <c r="O55" s="1">
        <v>1</v>
      </c>
      <c r="P55" s="1">
        <v>3.2</v>
      </c>
      <c r="Q55" s="1">
        <v>20</v>
      </c>
      <c r="R55" s="151" t="s">
        <v>17</v>
      </c>
      <c r="S55" s="22" t="s">
        <v>16</v>
      </c>
      <c r="T55" s="22" t="s">
        <v>16</v>
      </c>
      <c r="U55" s="34" t="s">
        <v>66</v>
      </c>
      <c r="V55" s="22" t="s">
        <v>16</v>
      </c>
      <c r="W55" s="22" t="s">
        <v>16</v>
      </c>
      <c r="X55" s="34" t="s">
        <v>66</v>
      </c>
      <c r="Y55" s="87">
        <v>0</v>
      </c>
      <c r="Z55" s="87">
        <v>0</v>
      </c>
      <c r="AA55" s="88" t="s">
        <v>66</v>
      </c>
      <c r="AB55" s="22" t="s">
        <v>90</v>
      </c>
      <c r="AC55" s="22" t="s">
        <v>90</v>
      </c>
      <c r="AD55" s="34" t="s">
        <v>66</v>
      </c>
      <c r="AE55" s="163" t="s">
        <v>19</v>
      </c>
      <c r="AF55" s="70" t="s">
        <v>16</v>
      </c>
      <c r="AG55" s="70" t="s">
        <v>16</v>
      </c>
      <c r="AH55" s="71" t="s">
        <v>66</v>
      </c>
      <c r="AI55" s="70" t="s">
        <v>91</v>
      </c>
      <c r="AJ55" s="70" t="s">
        <v>91</v>
      </c>
      <c r="AK55" s="71" t="s">
        <v>66</v>
      </c>
      <c r="AL55" s="98">
        <v>85</v>
      </c>
      <c r="AM55" s="98">
        <v>70</v>
      </c>
      <c r="AN55" s="99" t="s">
        <v>66</v>
      </c>
      <c r="AO55" s="70" t="s">
        <v>93</v>
      </c>
      <c r="AP55" s="70" t="s">
        <v>93</v>
      </c>
      <c r="AQ55" s="71" t="s">
        <v>66</v>
      </c>
      <c r="AR55" s="152" t="s">
        <v>19</v>
      </c>
      <c r="AS55" s="70" t="s">
        <v>16</v>
      </c>
      <c r="AT55" s="70" t="s">
        <v>16</v>
      </c>
      <c r="AU55" s="71" t="s">
        <v>66</v>
      </c>
      <c r="AV55" s="70" t="s">
        <v>91</v>
      </c>
      <c r="AW55" s="70" t="s">
        <v>91</v>
      </c>
      <c r="AX55" s="71" t="s">
        <v>66</v>
      </c>
      <c r="AY55" s="70">
        <v>60</v>
      </c>
      <c r="AZ55" s="70">
        <v>65</v>
      </c>
      <c r="BA55" s="71" t="s">
        <v>66</v>
      </c>
      <c r="BB55" s="70" t="s">
        <v>93</v>
      </c>
      <c r="BC55" s="70" t="s">
        <v>93</v>
      </c>
      <c r="BD55" s="71" t="s">
        <v>66</v>
      </c>
      <c r="BE55" s="170" t="s">
        <v>17</v>
      </c>
      <c r="BF55" s="70" t="s">
        <v>16</v>
      </c>
      <c r="BG55" s="70" t="s">
        <v>16</v>
      </c>
      <c r="BH55" s="71" t="s">
        <v>66</v>
      </c>
      <c r="BI55" s="70" t="s">
        <v>16</v>
      </c>
      <c r="BJ55" s="70" t="s">
        <v>16</v>
      </c>
      <c r="BK55" s="71" t="s">
        <v>66</v>
      </c>
      <c r="BL55" s="91">
        <v>0</v>
      </c>
      <c r="BM55" s="91">
        <v>0</v>
      </c>
      <c r="BN55" s="99" t="s">
        <v>66</v>
      </c>
      <c r="BO55" s="70" t="s">
        <v>90</v>
      </c>
      <c r="BP55" s="70" t="s">
        <v>90</v>
      </c>
      <c r="BQ55" s="71" t="s">
        <v>66</v>
      </c>
      <c r="BR55" s="1">
        <v>23</v>
      </c>
      <c r="BS55" s="1">
        <v>46</v>
      </c>
      <c r="BT55" s="1">
        <v>36</v>
      </c>
      <c r="BU55" s="1">
        <v>20</v>
      </c>
      <c r="BV55" s="114" t="s">
        <v>28</v>
      </c>
      <c r="BW55" s="114" t="s">
        <v>23</v>
      </c>
      <c r="BX55" s="114" t="s">
        <v>24</v>
      </c>
      <c r="BY55" s="114" t="s">
        <v>28</v>
      </c>
      <c r="BZ55" s="1">
        <v>6</v>
      </c>
      <c r="CA55" s="1">
        <v>41</v>
      </c>
      <c r="CB55" s="1">
        <v>20</v>
      </c>
      <c r="CC55" s="1">
        <v>4</v>
      </c>
      <c r="CD55" s="114" t="s">
        <v>28</v>
      </c>
      <c r="CE55" s="114" t="s">
        <v>23</v>
      </c>
      <c r="CF55" s="114" t="s">
        <v>24</v>
      </c>
      <c r="CG55" s="114" t="s">
        <v>23</v>
      </c>
      <c r="CH55" s="1">
        <v>14</v>
      </c>
      <c r="CI55" s="1">
        <v>21</v>
      </c>
      <c r="CJ55" s="1">
        <v>30</v>
      </c>
      <c r="CK55" s="1">
        <v>27</v>
      </c>
      <c r="CL55" s="1">
        <v>109</v>
      </c>
      <c r="CM55" s="1">
        <v>109</v>
      </c>
      <c r="CN55" s="1">
        <v>109</v>
      </c>
      <c r="CO55" s="1">
        <v>109</v>
      </c>
      <c r="CP55" s="114" t="s">
        <v>28</v>
      </c>
      <c r="CQ55" s="114" t="s">
        <v>24</v>
      </c>
      <c r="CR55" s="114" t="s">
        <v>24</v>
      </c>
      <c r="CS55" s="114" t="s">
        <v>28</v>
      </c>
      <c r="CT55" s="1">
        <v>0.24</v>
      </c>
      <c r="CU55" s="1">
        <v>0.68</v>
      </c>
      <c r="CV55" s="1">
        <v>0.42</v>
      </c>
      <c r="CW55" s="1">
        <v>0.28999999999999998</v>
      </c>
      <c r="CX55" s="6">
        <v>0.9</v>
      </c>
      <c r="CY55" s="6">
        <v>0.8</v>
      </c>
      <c r="CZ55" s="1">
        <v>0.9</v>
      </c>
      <c r="DA55" s="1">
        <v>1.3</v>
      </c>
      <c r="DB55" s="1">
        <v>1.6</v>
      </c>
      <c r="DC55" s="1">
        <v>1.6</v>
      </c>
      <c r="DD55" s="1">
        <v>1.6</v>
      </c>
      <c r="DE55" s="1">
        <v>1.6</v>
      </c>
      <c r="DF55" s="1">
        <v>1.6</v>
      </c>
      <c r="DG55" s="1">
        <v>1.6</v>
      </c>
      <c r="DH55" s="1">
        <v>1.6</v>
      </c>
      <c r="DI55" s="1">
        <v>1.6</v>
      </c>
      <c r="DJ55" s="6">
        <v>1.5</v>
      </c>
      <c r="DK55" s="6">
        <v>1.5</v>
      </c>
      <c r="DL55" s="6">
        <v>1.5</v>
      </c>
      <c r="DM55" s="6">
        <v>1.5</v>
      </c>
      <c r="DN55" s="6">
        <v>15</v>
      </c>
      <c r="DO55" s="6">
        <v>15</v>
      </c>
      <c r="DP55" s="6">
        <v>15</v>
      </c>
      <c r="DQ55" s="6">
        <v>15</v>
      </c>
      <c r="DR55" s="6">
        <f t="shared" si="1"/>
        <v>13.5</v>
      </c>
      <c r="DS55" s="6">
        <f t="shared" si="1"/>
        <v>13.5</v>
      </c>
      <c r="DT55" s="6">
        <f t="shared" si="3"/>
        <v>13.5</v>
      </c>
      <c r="DU55" s="6">
        <f t="shared" si="3"/>
        <v>13.5</v>
      </c>
      <c r="DV55" s="70" t="s">
        <v>89</v>
      </c>
      <c r="DW55" s="71" t="s">
        <v>66</v>
      </c>
      <c r="DX55" s="2" t="s">
        <v>16</v>
      </c>
      <c r="DZ55" s="2" t="s">
        <v>16</v>
      </c>
      <c r="EB55" s="2" t="s">
        <v>71</v>
      </c>
      <c r="ED55" s="2" t="s">
        <v>71</v>
      </c>
      <c r="EF55" s="2">
        <v>0</v>
      </c>
      <c r="EH55" s="2">
        <v>60</v>
      </c>
      <c r="EI55" s="1">
        <v>14</v>
      </c>
      <c r="EJ55" s="2">
        <v>29</v>
      </c>
      <c r="EK55" s="1">
        <v>7</v>
      </c>
      <c r="EL55" s="2">
        <v>0</v>
      </c>
      <c r="EN55" s="2">
        <v>0</v>
      </c>
      <c r="EP55" s="2">
        <v>60</v>
      </c>
      <c r="EQ55" s="1">
        <v>15</v>
      </c>
      <c r="ER55" s="2">
        <v>30</v>
      </c>
      <c r="ES55" s="1">
        <v>5</v>
      </c>
      <c r="ET55" s="2">
        <v>0</v>
      </c>
      <c r="EV55" s="70" t="s">
        <v>89</v>
      </c>
      <c r="EW55" s="71" t="s">
        <v>66</v>
      </c>
      <c r="EX55" s="2" t="s">
        <v>16</v>
      </c>
      <c r="EZ55" s="2" t="s">
        <v>16</v>
      </c>
      <c r="FB55" s="2" t="s">
        <v>71</v>
      </c>
      <c r="FD55" s="2" t="s">
        <v>71</v>
      </c>
      <c r="FF55" s="2">
        <v>0</v>
      </c>
      <c r="FH55" s="2">
        <v>35</v>
      </c>
      <c r="FI55" s="1">
        <v>8</v>
      </c>
      <c r="FJ55" s="2">
        <v>28</v>
      </c>
      <c r="FK55" s="1">
        <v>6</v>
      </c>
      <c r="FL55" s="2">
        <v>0</v>
      </c>
      <c r="FN55" s="3">
        <v>0</v>
      </c>
      <c r="FO55" s="4"/>
      <c r="FP55" s="3">
        <v>35</v>
      </c>
      <c r="FQ55" s="4">
        <v>10</v>
      </c>
      <c r="FR55" s="3">
        <v>30</v>
      </c>
      <c r="FS55" s="4">
        <v>5</v>
      </c>
      <c r="FT55" s="3">
        <v>0</v>
      </c>
      <c r="FU55" s="4"/>
      <c r="GN55" s="10"/>
      <c r="GO55" s="9"/>
      <c r="GP55" s="10"/>
      <c r="GQ55" s="9"/>
      <c r="GR55" s="10"/>
      <c r="GS55" s="9"/>
      <c r="GT55" s="10"/>
      <c r="GU55" s="9"/>
      <c r="KV55" s="10">
        <v>0</v>
      </c>
      <c r="KX55" s="10">
        <v>35</v>
      </c>
      <c r="KY55" s="9">
        <v>10</v>
      </c>
      <c r="KZ55" s="10">
        <v>30</v>
      </c>
      <c r="LA55" s="9">
        <v>5</v>
      </c>
      <c r="LB55" s="10">
        <v>0</v>
      </c>
      <c r="LD55" s="37" t="s">
        <v>66</v>
      </c>
      <c r="LE55" s="37"/>
      <c r="LF55" s="37" t="s">
        <v>66</v>
      </c>
      <c r="LG55" s="37"/>
      <c r="LH55" s="37" t="s">
        <v>66</v>
      </c>
      <c r="LI55" s="37"/>
      <c r="LJ55" s="37" t="s">
        <v>66</v>
      </c>
      <c r="LL55" s="10">
        <v>0</v>
      </c>
      <c r="LN55" s="10">
        <v>50</v>
      </c>
      <c r="LO55" s="9">
        <v>10</v>
      </c>
      <c r="LP55" s="10">
        <v>40</v>
      </c>
      <c r="LQ55" s="9">
        <v>10</v>
      </c>
      <c r="LR55" s="10">
        <v>0</v>
      </c>
      <c r="LT55" s="37" t="s">
        <v>66</v>
      </c>
      <c r="LV55" s="37" t="s">
        <v>66</v>
      </c>
      <c r="LX55" s="37" t="s">
        <v>66</v>
      </c>
      <c r="LZ55" s="37" t="s">
        <v>66</v>
      </c>
    </row>
    <row r="56" spans="1:339" x14ac:dyDescent="0.25">
      <c r="A56" s="9" t="s">
        <v>238</v>
      </c>
      <c r="B56" s="1" t="s">
        <v>239</v>
      </c>
      <c r="C56" s="13" t="s">
        <v>66</v>
      </c>
      <c r="D56" s="8">
        <v>172.65636000000001</v>
      </c>
      <c r="E56" s="1">
        <v>-43.537748000000001</v>
      </c>
      <c r="F56" s="1" t="s">
        <v>160</v>
      </c>
      <c r="G56" s="1" t="s">
        <v>82</v>
      </c>
      <c r="H56" s="1" t="s">
        <v>79</v>
      </c>
      <c r="I56" s="1" t="s">
        <v>82</v>
      </c>
      <c r="J56" s="69" t="s">
        <v>166</v>
      </c>
      <c r="K56" s="1" t="s">
        <v>90</v>
      </c>
      <c r="L56" s="1" t="s">
        <v>90</v>
      </c>
      <c r="M56" s="1" t="s">
        <v>90</v>
      </c>
      <c r="N56" s="1" t="s">
        <v>90</v>
      </c>
      <c r="O56" s="1">
        <v>2</v>
      </c>
      <c r="P56" s="1">
        <v>9.5</v>
      </c>
      <c r="Q56" s="1">
        <v>20</v>
      </c>
      <c r="R56" s="151" t="s">
        <v>17</v>
      </c>
      <c r="S56" s="22" t="s">
        <v>16</v>
      </c>
      <c r="T56" s="22" t="s">
        <v>16</v>
      </c>
      <c r="U56" s="22" t="s">
        <v>16</v>
      </c>
      <c r="V56" s="22" t="s">
        <v>16</v>
      </c>
      <c r="W56" s="22" t="s">
        <v>16</v>
      </c>
      <c r="X56" s="22" t="s">
        <v>16</v>
      </c>
      <c r="Y56" s="87">
        <v>0</v>
      </c>
      <c r="Z56" s="87">
        <v>0</v>
      </c>
      <c r="AA56" s="87">
        <v>0</v>
      </c>
      <c r="AB56" s="22" t="s">
        <v>90</v>
      </c>
      <c r="AC56" s="22" t="s">
        <v>90</v>
      </c>
      <c r="AD56" s="22" t="s">
        <v>90</v>
      </c>
      <c r="AE56" s="163" t="s">
        <v>19</v>
      </c>
      <c r="AF56" s="1" t="s">
        <v>16</v>
      </c>
      <c r="AG56" s="1" t="s">
        <v>16</v>
      </c>
      <c r="AH56" s="1" t="s">
        <v>92</v>
      </c>
      <c r="AI56" s="1" t="s">
        <v>91</v>
      </c>
      <c r="AJ56" s="1" t="s">
        <v>91</v>
      </c>
      <c r="AK56" s="1" t="s">
        <v>91</v>
      </c>
      <c r="AL56" s="91">
        <v>100</v>
      </c>
      <c r="AM56" s="91">
        <v>80</v>
      </c>
      <c r="AN56" s="91">
        <v>70</v>
      </c>
      <c r="AO56" s="1" t="s">
        <v>93</v>
      </c>
      <c r="AP56" s="1" t="s">
        <v>93</v>
      </c>
      <c r="AQ56" s="1" t="s">
        <v>93</v>
      </c>
      <c r="AR56" s="152" t="s">
        <v>19</v>
      </c>
      <c r="AS56" s="1" t="s">
        <v>16</v>
      </c>
      <c r="AT56" s="1" t="s">
        <v>16</v>
      </c>
      <c r="AU56" s="1" t="s">
        <v>92</v>
      </c>
      <c r="AV56" s="1" t="s">
        <v>91</v>
      </c>
      <c r="AW56" s="1" t="s">
        <v>91</v>
      </c>
      <c r="AX56" s="1" t="s">
        <v>91</v>
      </c>
      <c r="AY56" s="90">
        <v>50</v>
      </c>
      <c r="AZ56" s="90">
        <v>35</v>
      </c>
      <c r="BA56" s="90">
        <v>40</v>
      </c>
      <c r="BB56" s="84" t="s">
        <v>94</v>
      </c>
      <c r="BC56" s="84" t="s">
        <v>94</v>
      </c>
      <c r="BD56" s="84" t="s">
        <v>94</v>
      </c>
      <c r="BE56" s="162" t="s">
        <v>17</v>
      </c>
      <c r="BF56" s="1" t="s">
        <v>16</v>
      </c>
      <c r="BG56" s="1" t="s">
        <v>16</v>
      </c>
      <c r="BH56" s="1" t="s">
        <v>16</v>
      </c>
      <c r="BI56" s="1" t="s">
        <v>16</v>
      </c>
      <c r="BJ56" s="1" t="s">
        <v>16</v>
      </c>
      <c r="BK56" s="1" t="s">
        <v>16</v>
      </c>
      <c r="BL56" s="91">
        <v>0</v>
      </c>
      <c r="BM56" s="91">
        <v>0</v>
      </c>
      <c r="BN56" s="91">
        <v>0</v>
      </c>
      <c r="BO56" s="1" t="s">
        <v>90</v>
      </c>
      <c r="BP56" s="1" t="s">
        <v>90</v>
      </c>
      <c r="BQ56" s="1" t="s">
        <v>90</v>
      </c>
      <c r="BR56" s="1">
        <v>4</v>
      </c>
      <c r="BS56" s="1">
        <v>25</v>
      </c>
      <c r="BT56" s="1">
        <v>9</v>
      </c>
      <c r="BU56" s="1">
        <v>2</v>
      </c>
      <c r="BV56" s="114" t="s">
        <v>23</v>
      </c>
      <c r="BW56" s="114" t="s">
        <v>24</v>
      </c>
      <c r="BX56" s="114" t="s">
        <v>24</v>
      </c>
      <c r="BY56" s="114" t="s">
        <v>23</v>
      </c>
      <c r="BZ56" s="1">
        <v>0</v>
      </c>
      <c r="CA56" s="1">
        <v>16</v>
      </c>
      <c r="CB56" s="1">
        <v>1</v>
      </c>
      <c r="CC56" s="1">
        <v>0</v>
      </c>
      <c r="CD56" s="114" t="s">
        <v>23</v>
      </c>
      <c r="CE56" s="114" t="s">
        <v>24</v>
      </c>
      <c r="CF56" s="114" t="s">
        <v>24</v>
      </c>
      <c r="CG56" s="114" t="s">
        <v>23</v>
      </c>
      <c r="CH56" s="1">
        <v>5</v>
      </c>
      <c r="CI56" s="1">
        <v>140</v>
      </c>
      <c r="CJ56" s="1">
        <v>38</v>
      </c>
      <c r="CK56" s="1">
        <v>1</v>
      </c>
      <c r="CL56" s="1">
        <v>37</v>
      </c>
      <c r="CM56" s="1">
        <v>26</v>
      </c>
      <c r="CN56" s="1">
        <v>23</v>
      </c>
      <c r="CO56" s="1">
        <v>23</v>
      </c>
      <c r="CP56" s="114" t="s">
        <v>28</v>
      </c>
      <c r="CQ56" s="1" t="s">
        <v>23</v>
      </c>
      <c r="CR56" s="1" t="s">
        <v>23</v>
      </c>
      <c r="CS56" s="1" t="s">
        <v>23</v>
      </c>
      <c r="CT56" s="1">
        <v>0.22</v>
      </c>
      <c r="CU56" s="5">
        <v>0.5</v>
      </c>
      <c r="CV56" s="1">
        <v>0.28999999999999998</v>
      </c>
      <c r="CW56" s="1">
        <v>0.22</v>
      </c>
      <c r="CX56" s="1">
        <v>3.3</v>
      </c>
      <c r="CY56" s="1">
        <v>2.7</v>
      </c>
      <c r="CZ56" s="1">
        <v>2.5</v>
      </c>
      <c r="DA56" s="1">
        <v>2.5</v>
      </c>
      <c r="DB56" s="1">
        <v>3.3</v>
      </c>
      <c r="DC56" s="1">
        <v>2.7</v>
      </c>
      <c r="DD56" s="1">
        <v>2.5</v>
      </c>
      <c r="DE56" s="1">
        <v>2.5</v>
      </c>
      <c r="DF56" s="1">
        <v>17.5</v>
      </c>
      <c r="DG56" s="1">
        <v>2.7</v>
      </c>
      <c r="DH56" s="1">
        <v>4.7</v>
      </c>
      <c r="DI56" s="1" t="s">
        <v>156</v>
      </c>
      <c r="DJ56" s="6">
        <v>3.3</v>
      </c>
      <c r="DK56" s="6">
        <v>2.7</v>
      </c>
      <c r="DL56" s="6">
        <v>2.5</v>
      </c>
      <c r="DM56" s="6">
        <v>2.5</v>
      </c>
      <c r="DN56" s="6">
        <v>15</v>
      </c>
      <c r="DO56" s="6">
        <v>15</v>
      </c>
      <c r="DP56" s="6">
        <v>15</v>
      </c>
      <c r="DQ56" s="6">
        <v>15</v>
      </c>
      <c r="DR56" s="6">
        <f t="shared" si="1"/>
        <v>11.7</v>
      </c>
      <c r="DS56" s="6">
        <f t="shared" si="1"/>
        <v>12.3</v>
      </c>
      <c r="DT56" s="6">
        <f t="shared" si="3"/>
        <v>12.5</v>
      </c>
      <c r="DU56" s="6">
        <f t="shared" si="3"/>
        <v>12.5</v>
      </c>
      <c r="DV56" s="1" t="s">
        <v>111</v>
      </c>
      <c r="DW56" s="13" t="s">
        <v>66</v>
      </c>
      <c r="DX56" s="2" t="s">
        <v>71</v>
      </c>
      <c r="DZ56" s="2" t="s">
        <v>71</v>
      </c>
      <c r="EB56" s="2" t="s">
        <v>71</v>
      </c>
      <c r="ED56" s="2" t="s">
        <v>71</v>
      </c>
      <c r="EF56" s="2">
        <v>0</v>
      </c>
      <c r="EH56" s="2">
        <v>60</v>
      </c>
      <c r="EI56" s="1">
        <v>13</v>
      </c>
      <c r="EJ56" s="2">
        <v>12</v>
      </c>
      <c r="EK56" s="1">
        <v>6</v>
      </c>
      <c r="EL56" s="2">
        <v>0</v>
      </c>
      <c r="EN56" s="3">
        <v>0</v>
      </c>
      <c r="EO56" s="4"/>
      <c r="EP56" s="3">
        <v>60</v>
      </c>
      <c r="EQ56" s="4">
        <v>15</v>
      </c>
      <c r="ER56" s="3">
        <v>10</v>
      </c>
      <c r="ES56" s="4">
        <v>5</v>
      </c>
      <c r="ET56" s="3">
        <v>0</v>
      </c>
      <c r="EU56" s="4"/>
      <c r="EV56" s="1" t="s">
        <v>111</v>
      </c>
      <c r="EW56" s="13" t="s">
        <v>66</v>
      </c>
      <c r="EX56" s="2" t="s">
        <v>71</v>
      </c>
      <c r="EZ56" s="2" t="s">
        <v>71</v>
      </c>
      <c r="FB56" s="2" t="s">
        <v>71</v>
      </c>
      <c r="FD56" s="2" t="s">
        <v>71</v>
      </c>
      <c r="FF56" s="2">
        <v>0</v>
      </c>
      <c r="FH56" s="2">
        <v>36</v>
      </c>
      <c r="FI56" s="1">
        <v>9</v>
      </c>
      <c r="FJ56" s="2">
        <v>7</v>
      </c>
      <c r="FK56" s="1">
        <v>4</v>
      </c>
      <c r="FL56" s="2">
        <v>0</v>
      </c>
      <c r="FN56" s="2">
        <v>0</v>
      </c>
      <c r="FP56" s="2">
        <v>35</v>
      </c>
      <c r="FQ56" s="1">
        <v>10</v>
      </c>
      <c r="FR56" s="2">
        <v>5</v>
      </c>
      <c r="FS56" s="1">
        <v>5</v>
      </c>
      <c r="FT56" s="2">
        <v>0</v>
      </c>
      <c r="FV56" s="1" t="s">
        <v>111</v>
      </c>
      <c r="FW56" s="13" t="s">
        <v>66</v>
      </c>
      <c r="FX56" s="2" t="s">
        <v>71</v>
      </c>
      <c r="FZ56" s="2" t="s">
        <v>71</v>
      </c>
      <c r="GB56" s="2" t="s">
        <v>71</v>
      </c>
      <c r="GD56" s="2" t="s">
        <v>71</v>
      </c>
      <c r="GF56" s="2">
        <v>0</v>
      </c>
      <c r="GH56" s="2">
        <v>42</v>
      </c>
      <c r="GI56" s="1">
        <v>11</v>
      </c>
      <c r="GJ56" s="2">
        <v>16</v>
      </c>
      <c r="GK56" s="1">
        <v>7</v>
      </c>
      <c r="GL56" s="2">
        <v>0</v>
      </c>
      <c r="GN56" s="2">
        <v>0</v>
      </c>
      <c r="GP56" s="2">
        <v>40</v>
      </c>
      <c r="GQ56" s="1">
        <v>10</v>
      </c>
      <c r="GR56" s="2">
        <v>15</v>
      </c>
      <c r="GS56" s="1">
        <v>5</v>
      </c>
      <c r="GT56" s="2">
        <v>0</v>
      </c>
      <c r="KV56" s="37" t="s">
        <v>66</v>
      </c>
      <c r="KX56" s="37" t="s">
        <v>66</v>
      </c>
      <c r="KZ56" s="37" t="s">
        <v>66</v>
      </c>
      <c r="LB56" s="37" t="s">
        <v>66</v>
      </c>
      <c r="LD56" s="10">
        <v>0</v>
      </c>
      <c r="LF56" s="10">
        <v>60</v>
      </c>
      <c r="LG56" s="9">
        <v>15</v>
      </c>
      <c r="LH56" s="10">
        <v>10</v>
      </c>
      <c r="LI56" s="9">
        <v>5</v>
      </c>
      <c r="LJ56" s="10">
        <v>0</v>
      </c>
      <c r="LL56" s="37" t="s">
        <v>66</v>
      </c>
      <c r="LN56" s="37" t="s">
        <v>66</v>
      </c>
      <c r="LP56" s="37" t="s">
        <v>66</v>
      </c>
      <c r="LR56" s="37" t="s">
        <v>66</v>
      </c>
      <c r="LT56" s="37">
        <v>0</v>
      </c>
      <c r="LV56" s="37">
        <v>60</v>
      </c>
      <c r="LW56" s="9">
        <v>15</v>
      </c>
      <c r="LX56" s="37">
        <v>25</v>
      </c>
      <c r="LY56" s="9">
        <v>15</v>
      </c>
      <c r="LZ56" s="37">
        <v>0</v>
      </c>
    </row>
    <row r="57" spans="1:339" x14ac:dyDescent="0.25">
      <c r="A57" s="9" t="s">
        <v>206</v>
      </c>
      <c r="B57" s="1" t="s">
        <v>248</v>
      </c>
      <c r="C57" s="13" t="s">
        <v>66</v>
      </c>
      <c r="D57" s="1">
        <v>172.601913</v>
      </c>
      <c r="E57" s="1">
        <v>-43.563623</v>
      </c>
      <c r="F57" s="1" t="s">
        <v>88</v>
      </c>
      <c r="G57" s="1" t="s">
        <v>82</v>
      </c>
      <c r="H57" s="1" t="s">
        <v>82</v>
      </c>
      <c r="I57" s="1" t="s">
        <v>82</v>
      </c>
      <c r="J57" s="69" t="s">
        <v>166</v>
      </c>
      <c r="K57" s="1" t="s">
        <v>90</v>
      </c>
      <c r="L57" s="1" t="s">
        <v>90</v>
      </c>
      <c r="M57" s="1" t="s">
        <v>90</v>
      </c>
      <c r="N57" s="1" t="s">
        <v>90</v>
      </c>
      <c r="O57" s="1">
        <v>3</v>
      </c>
      <c r="P57" s="1">
        <v>20</v>
      </c>
      <c r="Q57" s="13" t="s">
        <v>66</v>
      </c>
      <c r="R57" s="151" t="s">
        <v>17</v>
      </c>
      <c r="S57" s="22" t="s">
        <v>16</v>
      </c>
      <c r="T57" s="22" t="s">
        <v>16</v>
      </c>
      <c r="U57" s="22" t="s">
        <v>16</v>
      </c>
      <c r="V57" s="22" t="s">
        <v>16</v>
      </c>
      <c r="W57" s="22" t="s">
        <v>16</v>
      </c>
      <c r="X57" s="22" t="s">
        <v>16</v>
      </c>
      <c r="Y57" s="87">
        <v>0</v>
      </c>
      <c r="Z57" s="87">
        <v>0</v>
      </c>
      <c r="AA57" s="87">
        <v>0</v>
      </c>
      <c r="AB57" s="22" t="s">
        <v>90</v>
      </c>
      <c r="AC57" s="22" t="s">
        <v>90</v>
      </c>
      <c r="AD57" s="22" t="s">
        <v>90</v>
      </c>
      <c r="AE57" s="162" t="s">
        <v>17</v>
      </c>
      <c r="AF57" s="22" t="s">
        <v>16</v>
      </c>
      <c r="AG57" s="22" t="s">
        <v>16</v>
      </c>
      <c r="AH57" s="22" t="s">
        <v>16</v>
      </c>
      <c r="AI57" s="22" t="s">
        <v>16</v>
      </c>
      <c r="AJ57" s="22" t="s">
        <v>16</v>
      </c>
      <c r="AK57" s="22" t="s">
        <v>16</v>
      </c>
      <c r="AL57" s="96">
        <v>0</v>
      </c>
      <c r="AM57" s="96">
        <v>0</v>
      </c>
      <c r="AN57" s="96">
        <v>0</v>
      </c>
      <c r="AO57" s="22" t="s">
        <v>90</v>
      </c>
      <c r="AP57" s="22" t="s">
        <v>90</v>
      </c>
      <c r="AQ57" s="22" t="s">
        <v>90</v>
      </c>
      <c r="AR57" s="151" t="s">
        <v>17</v>
      </c>
      <c r="AS57" s="22" t="s">
        <v>16</v>
      </c>
      <c r="AT57" s="22" t="s">
        <v>16</v>
      </c>
      <c r="AU57" s="22" t="s">
        <v>16</v>
      </c>
      <c r="AV57" s="22" t="s">
        <v>16</v>
      </c>
      <c r="AW57" s="22" t="s">
        <v>16</v>
      </c>
      <c r="AX57" s="22" t="s">
        <v>16</v>
      </c>
      <c r="AY57" s="96">
        <v>0</v>
      </c>
      <c r="AZ57" s="96">
        <v>0</v>
      </c>
      <c r="BA57" s="96">
        <v>0</v>
      </c>
      <c r="BB57" s="22" t="s">
        <v>90</v>
      </c>
      <c r="BC57" s="22" t="s">
        <v>90</v>
      </c>
      <c r="BD57" s="22" t="s">
        <v>90</v>
      </c>
      <c r="BE57" s="162" t="s">
        <v>17</v>
      </c>
      <c r="BF57" s="22" t="s">
        <v>16</v>
      </c>
      <c r="BG57" s="22" t="s">
        <v>16</v>
      </c>
      <c r="BH57" s="22" t="s">
        <v>16</v>
      </c>
      <c r="BI57" s="22" t="s">
        <v>16</v>
      </c>
      <c r="BJ57" s="22" t="s">
        <v>16</v>
      </c>
      <c r="BK57" s="22" t="s">
        <v>16</v>
      </c>
      <c r="BL57" s="96">
        <v>0</v>
      </c>
      <c r="BM57" s="96">
        <v>0</v>
      </c>
      <c r="BN57" s="96">
        <v>0</v>
      </c>
      <c r="BO57" s="22" t="s">
        <v>90</v>
      </c>
      <c r="BP57" s="22" t="s">
        <v>90</v>
      </c>
      <c r="BQ57" s="22" t="s">
        <v>90</v>
      </c>
      <c r="BR57" s="7">
        <v>30</v>
      </c>
      <c r="BS57" s="7">
        <v>28</v>
      </c>
      <c r="BT57" s="7">
        <v>12</v>
      </c>
      <c r="BU57" s="7">
        <v>4</v>
      </c>
      <c r="BV57" s="116" t="s">
        <v>28</v>
      </c>
      <c r="BW57" s="116" t="s">
        <v>28</v>
      </c>
      <c r="BX57" s="116" t="s">
        <v>28</v>
      </c>
      <c r="BY57" s="116" t="s">
        <v>23</v>
      </c>
      <c r="BZ57" s="1">
        <v>19</v>
      </c>
      <c r="CA57" s="1">
        <v>24</v>
      </c>
      <c r="CB57" s="1">
        <v>2</v>
      </c>
      <c r="CC57" s="1">
        <v>0</v>
      </c>
      <c r="CD57" s="114" t="s">
        <v>28</v>
      </c>
      <c r="CE57" s="114" t="s">
        <v>28</v>
      </c>
      <c r="CF57" s="114" t="s">
        <v>23</v>
      </c>
      <c r="CG57" s="114" t="s">
        <v>23</v>
      </c>
      <c r="CH57" s="1">
        <v>0</v>
      </c>
      <c r="CI57" s="1">
        <v>1</v>
      </c>
      <c r="CJ57" s="1">
        <v>0</v>
      </c>
      <c r="CK57" s="1">
        <v>0</v>
      </c>
      <c r="CL57" s="1">
        <v>27</v>
      </c>
      <c r="CM57" s="1">
        <v>27</v>
      </c>
      <c r="CN57" s="1">
        <v>27</v>
      </c>
      <c r="CO57" s="1">
        <v>27</v>
      </c>
      <c r="CP57" s="114" t="s">
        <v>23</v>
      </c>
      <c r="CQ57" s="114" t="s">
        <v>23</v>
      </c>
      <c r="CR57" s="114" t="s">
        <v>23</v>
      </c>
      <c r="CS57" s="114" t="s">
        <v>23</v>
      </c>
      <c r="CT57" s="5">
        <v>0.25</v>
      </c>
      <c r="CU57" s="5">
        <v>0.43</v>
      </c>
      <c r="CV57" s="5">
        <v>0.18</v>
      </c>
      <c r="CW57" s="5">
        <v>0.14000000000000001</v>
      </c>
      <c r="CX57" s="6">
        <v>0.5</v>
      </c>
      <c r="CY57" s="6">
        <v>1.5</v>
      </c>
      <c r="CZ57" s="6">
        <v>1.2</v>
      </c>
      <c r="DA57" s="6">
        <v>0.8</v>
      </c>
      <c r="DB57" s="1">
        <v>2.7</v>
      </c>
      <c r="DC57" s="1">
        <v>2.7</v>
      </c>
      <c r="DD57" s="1">
        <v>2.7</v>
      </c>
      <c r="DE57" s="6">
        <v>2.7</v>
      </c>
      <c r="DF57" s="1">
        <v>2.7</v>
      </c>
      <c r="DG57" s="1">
        <v>2.7</v>
      </c>
      <c r="DH57" s="1">
        <v>4.7</v>
      </c>
      <c r="DI57" s="139" t="s">
        <v>156</v>
      </c>
      <c r="DJ57" s="6">
        <v>2.7</v>
      </c>
      <c r="DK57" s="6">
        <v>2.7</v>
      </c>
      <c r="DL57" s="6">
        <v>2.7</v>
      </c>
      <c r="DM57" s="6">
        <v>2.7</v>
      </c>
      <c r="DN57" s="6">
        <v>3.4</v>
      </c>
      <c r="DO57" s="6">
        <v>3.4</v>
      </c>
      <c r="DP57" s="6">
        <v>3.4</v>
      </c>
      <c r="DQ57" s="6">
        <v>3.4</v>
      </c>
      <c r="DR57" s="6">
        <f t="shared" si="1"/>
        <v>0.69999999999999973</v>
      </c>
      <c r="DS57" s="6">
        <f t="shared" si="1"/>
        <v>0.69999999999999973</v>
      </c>
      <c r="DT57" s="6">
        <f t="shared" si="3"/>
        <v>0.69999999999999973</v>
      </c>
      <c r="DU57" s="6">
        <f t="shared" si="3"/>
        <v>0.69999999999999973</v>
      </c>
      <c r="KV57" s="10">
        <v>0</v>
      </c>
      <c r="KW57" s="17"/>
      <c r="KX57" s="10">
        <v>0</v>
      </c>
      <c r="KY57" s="17"/>
      <c r="KZ57" s="10">
        <v>0</v>
      </c>
      <c r="LA57" s="17"/>
      <c r="LB57" s="10">
        <v>0</v>
      </c>
      <c r="LC57" s="17"/>
      <c r="LD57" s="10">
        <v>0</v>
      </c>
      <c r="LF57" s="10">
        <v>0</v>
      </c>
      <c r="LH57" s="10">
        <v>0</v>
      </c>
      <c r="LJ57" s="10">
        <v>0</v>
      </c>
      <c r="LL57" s="10">
        <v>0</v>
      </c>
      <c r="LM57" s="17"/>
      <c r="LN57" s="10">
        <v>0</v>
      </c>
      <c r="LO57" s="17"/>
      <c r="LP57" s="10">
        <v>0</v>
      </c>
      <c r="LQ57" s="17"/>
      <c r="LR57" s="10">
        <v>0</v>
      </c>
      <c r="LS57" s="17"/>
      <c r="LT57" s="10">
        <v>0</v>
      </c>
      <c r="LU57" s="17"/>
      <c r="LV57" s="10">
        <v>0</v>
      </c>
      <c r="LW57" s="17"/>
      <c r="LX57" s="10">
        <v>0</v>
      </c>
      <c r="LY57" s="17"/>
      <c r="LZ57" s="10">
        <v>0</v>
      </c>
      <c r="MA57" s="17"/>
    </row>
    <row r="58" spans="1:339" x14ac:dyDescent="0.25">
      <c r="A58" s="9" t="s">
        <v>204</v>
      </c>
      <c r="B58" s="1" t="s">
        <v>250</v>
      </c>
      <c r="C58" s="13" t="s">
        <v>66</v>
      </c>
      <c r="D58" s="1">
        <v>172.61013600000001</v>
      </c>
      <c r="E58" s="1">
        <v>-43.499954000000002</v>
      </c>
      <c r="F58" s="1" t="s">
        <v>87</v>
      </c>
      <c r="G58" s="1" t="s">
        <v>79</v>
      </c>
      <c r="H58" s="1" t="s">
        <v>79</v>
      </c>
      <c r="I58" s="1" t="s">
        <v>82</v>
      </c>
      <c r="J58" s="69" t="s">
        <v>166</v>
      </c>
      <c r="K58" s="1" t="s">
        <v>90</v>
      </c>
      <c r="L58" s="1" t="s">
        <v>90</v>
      </c>
      <c r="M58" s="1" t="s">
        <v>90</v>
      </c>
      <c r="N58" s="1" t="s">
        <v>90</v>
      </c>
      <c r="O58" s="1">
        <v>3</v>
      </c>
      <c r="P58" s="1" t="s">
        <v>279</v>
      </c>
      <c r="Q58" s="13" t="s">
        <v>66</v>
      </c>
      <c r="R58" s="151" t="s">
        <v>17</v>
      </c>
      <c r="S58" s="22" t="s">
        <v>16</v>
      </c>
      <c r="T58" s="22" t="s">
        <v>16</v>
      </c>
      <c r="U58" s="22" t="s">
        <v>16</v>
      </c>
      <c r="V58" s="22" t="s">
        <v>16</v>
      </c>
      <c r="W58" s="22" t="s">
        <v>16</v>
      </c>
      <c r="X58" s="22" t="s">
        <v>16</v>
      </c>
      <c r="Y58" s="87">
        <v>0</v>
      </c>
      <c r="Z58" s="87">
        <v>0</v>
      </c>
      <c r="AA58" s="87">
        <v>0</v>
      </c>
      <c r="AB58" s="22" t="s">
        <v>90</v>
      </c>
      <c r="AC58" s="22" t="s">
        <v>90</v>
      </c>
      <c r="AD58" s="22" t="s">
        <v>90</v>
      </c>
      <c r="AE58" s="162" t="s">
        <v>17</v>
      </c>
      <c r="AF58" s="22" t="s">
        <v>16</v>
      </c>
      <c r="AG58" s="22" t="s">
        <v>16</v>
      </c>
      <c r="AH58" s="22" t="s">
        <v>16</v>
      </c>
      <c r="AI58" s="22" t="s">
        <v>16</v>
      </c>
      <c r="AJ58" s="22" t="s">
        <v>16</v>
      </c>
      <c r="AK58" s="22" t="s">
        <v>16</v>
      </c>
      <c r="AL58" s="96">
        <v>0</v>
      </c>
      <c r="AM58" s="96">
        <v>0</v>
      </c>
      <c r="AN58" s="96">
        <v>0</v>
      </c>
      <c r="AO58" s="22" t="s">
        <v>90</v>
      </c>
      <c r="AP58" s="22" t="s">
        <v>90</v>
      </c>
      <c r="AQ58" s="22" t="s">
        <v>90</v>
      </c>
      <c r="AR58" s="151" t="s">
        <v>17</v>
      </c>
      <c r="AS58" s="22" t="s">
        <v>16</v>
      </c>
      <c r="AT58" s="22" t="s">
        <v>16</v>
      </c>
      <c r="AU58" s="22" t="s">
        <v>16</v>
      </c>
      <c r="AV58" s="22" t="s">
        <v>16</v>
      </c>
      <c r="AW58" s="22" t="s">
        <v>16</v>
      </c>
      <c r="AX58" s="22" t="s">
        <v>16</v>
      </c>
      <c r="AY58" s="96">
        <v>0</v>
      </c>
      <c r="AZ58" s="96">
        <v>0</v>
      </c>
      <c r="BA58" s="96">
        <v>0</v>
      </c>
      <c r="BB58" s="22" t="s">
        <v>90</v>
      </c>
      <c r="BC58" s="22" t="s">
        <v>90</v>
      </c>
      <c r="BD58" s="22" t="s">
        <v>90</v>
      </c>
      <c r="BE58" s="162" t="s">
        <v>17</v>
      </c>
      <c r="BF58" s="22" t="s">
        <v>16</v>
      </c>
      <c r="BG58" s="22" t="s">
        <v>16</v>
      </c>
      <c r="BH58" s="22" t="s">
        <v>16</v>
      </c>
      <c r="BI58" s="22" t="s">
        <v>16</v>
      </c>
      <c r="BJ58" s="22" t="s">
        <v>16</v>
      </c>
      <c r="BK58" s="22" t="s">
        <v>16</v>
      </c>
      <c r="BL58" s="96">
        <v>0</v>
      </c>
      <c r="BM58" s="96">
        <v>0</v>
      </c>
      <c r="BN58" s="96">
        <v>0</v>
      </c>
      <c r="BO58" s="22" t="s">
        <v>90</v>
      </c>
      <c r="BP58" s="22" t="s">
        <v>90</v>
      </c>
      <c r="BQ58" s="22" t="s">
        <v>90</v>
      </c>
      <c r="BR58" s="114" t="s">
        <v>337</v>
      </c>
      <c r="BS58" s="84" t="s">
        <v>330</v>
      </c>
      <c r="BT58" s="84" t="s">
        <v>331</v>
      </c>
      <c r="BU58" s="114" t="s">
        <v>338</v>
      </c>
      <c r="BV58" s="114" t="s">
        <v>28</v>
      </c>
      <c r="BW58" s="114" t="s">
        <v>28</v>
      </c>
      <c r="BX58" s="114" t="s">
        <v>23</v>
      </c>
      <c r="BY58" s="114" t="s">
        <v>23</v>
      </c>
      <c r="BZ58" s="84" t="s">
        <v>332</v>
      </c>
      <c r="CA58" s="84" t="s">
        <v>333</v>
      </c>
      <c r="CB58" s="84" t="s">
        <v>323</v>
      </c>
      <c r="CC58" s="84" t="s">
        <v>322</v>
      </c>
      <c r="CD58" s="114" t="s">
        <v>28</v>
      </c>
      <c r="CE58" s="114" t="s">
        <v>28</v>
      </c>
      <c r="CF58" s="114" t="s">
        <v>23</v>
      </c>
      <c r="CG58" s="114" t="s">
        <v>23</v>
      </c>
      <c r="CH58" s="84">
        <v>0</v>
      </c>
      <c r="CI58" s="84">
        <v>1</v>
      </c>
      <c r="CJ58" s="84">
        <v>0</v>
      </c>
      <c r="CK58" s="84">
        <v>0</v>
      </c>
      <c r="CL58" s="84">
        <v>4</v>
      </c>
      <c r="CM58" s="84">
        <v>4</v>
      </c>
      <c r="CN58" s="84">
        <v>3</v>
      </c>
      <c r="CO58" s="84">
        <v>3</v>
      </c>
      <c r="CP58" s="114" t="s">
        <v>23</v>
      </c>
      <c r="CQ58" s="114" t="s">
        <v>23</v>
      </c>
      <c r="CR58" s="114" t="s">
        <v>23</v>
      </c>
      <c r="CS58" s="114" t="s">
        <v>23</v>
      </c>
      <c r="CT58" s="5">
        <v>0.21</v>
      </c>
      <c r="CU58" s="5">
        <v>0.27</v>
      </c>
      <c r="CV58" s="5">
        <v>0.15</v>
      </c>
      <c r="CW58" s="5">
        <v>0.17</v>
      </c>
      <c r="CX58" s="6">
        <v>1.2</v>
      </c>
      <c r="CY58" s="6">
        <v>1.2</v>
      </c>
      <c r="CZ58" s="6">
        <v>1</v>
      </c>
      <c r="DA58" s="6">
        <v>1</v>
      </c>
      <c r="DB58" s="6">
        <v>1.2</v>
      </c>
      <c r="DC58" s="6">
        <v>1.2</v>
      </c>
      <c r="DD58" s="6">
        <v>1</v>
      </c>
      <c r="DE58" s="6">
        <v>1</v>
      </c>
      <c r="DF58" s="6">
        <v>2.1</v>
      </c>
      <c r="DG58" s="1">
        <v>1.7</v>
      </c>
      <c r="DH58" s="1" t="s">
        <v>156</v>
      </c>
      <c r="DI58" s="139" t="s">
        <v>352</v>
      </c>
      <c r="DJ58" s="6">
        <v>1.2</v>
      </c>
      <c r="DK58" s="6">
        <v>1.2</v>
      </c>
      <c r="DL58" s="6">
        <v>1</v>
      </c>
      <c r="DM58" s="6">
        <v>1</v>
      </c>
      <c r="DN58" s="6">
        <v>2.2999999999999998</v>
      </c>
      <c r="DO58" s="6">
        <v>2.2999999999999998</v>
      </c>
      <c r="DP58" s="6">
        <v>2.2999999999999998</v>
      </c>
      <c r="DQ58" s="6">
        <v>2.2999999999999998</v>
      </c>
      <c r="DR58" s="6">
        <f t="shared" si="1"/>
        <v>1.0999999999999999</v>
      </c>
      <c r="DS58" s="6">
        <f t="shared" si="1"/>
        <v>1.0999999999999999</v>
      </c>
      <c r="DT58" s="6">
        <f t="shared" si="3"/>
        <v>1.2999999999999998</v>
      </c>
      <c r="DU58" s="6">
        <f t="shared" si="3"/>
        <v>1.2999999999999998</v>
      </c>
      <c r="KV58" s="10">
        <v>0</v>
      </c>
      <c r="KX58" s="10">
        <v>0</v>
      </c>
      <c r="KZ58" s="10">
        <v>0</v>
      </c>
      <c r="LB58" s="10">
        <v>0</v>
      </c>
      <c r="LD58" s="10">
        <v>0</v>
      </c>
      <c r="LF58" s="10">
        <v>0</v>
      </c>
      <c r="LH58" s="10">
        <v>0</v>
      </c>
      <c r="LJ58" s="10">
        <v>0</v>
      </c>
      <c r="LL58" s="10">
        <v>0</v>
      </c>
      <c r="LN58" s="10">
        <v>0</v>
      </c>
      <c r="LP58" s="10">
        <v>0</v>
      </c>
      <c r="LR58" s="10">
        <v>0</v>
      </c>
      <c r="LT58" s="10">
        <v>0</v>
      </c>
      <c r="LV58" s="10">
        <v>0</v>
      </c>
      <c r="LX58" s="10">
        <v>0</v>
      </c>
      <c r="LZ58" s="10">
        <v>0</v>
      </c>
    </row>
    <row r="59" spans="1:339" x14ac:dyDescent="0.25">
      <c r="A59" s="9" t="s">
        <v>251</v>
      </c>
      <c r="B59" s="1" t="s">
        <v>252</v>
      </c>
      <c r="C59" s="1" t="s">
        <v>253</v>
      </c>
      <c r="D59" s="1">
        <v>172.68081699999999</v>
      </c>
      <c r="E59" s="1">
        <v>-43.526519</v>
      </c>
      <c r="F59" s="1" t="s">
        <v>77</v>
      </c>
      <c r="G59" s="1" t="s">
        <v>82</v>
      </c>
      <c r="H59" s="1" t="s">
        <v>79</v>
      </c>
      <c r="I59" s="1" t="s">
        <v>82</v>
      </c>
      <c r="J59" s="1" t="s">
        <v>36</v>
      </c>
      <c r="K59" s="1" t="s">
        <v>90</v>
      </c>
      <c r="L59" s="1" t="s">
        <v>90</v>
      </c>
      <c r="M59" s="1" t="s">
        <v>90</v>
      </c>
      <c r="N59" s="1" t="s">
        <v>90</v>
      </c>
      <c r="O59" s="1">
        <v>1</v>
      </c>
      <c r="P59" s="1">
        <v>20</v>
      </c>
      <c r="Q59" s="13" t="s">
        <v>66</v>
      </c>
      <c r="R59" s="151" t="s">
        <v>17</v>
      </c>
      <c r="S59" s="22" t="s">
        <v>16</v>
      </c>
      <c r="T59" s="22" t="s">
        <v>16</v>
      </c>
      <c r="U59" s="22" t="s">
        <v>16</v>
      </c>
      <c r="V59" s="22" t="s">
        <v>16</v>
      </c>
      <c r="W59" s="22" t="s">
        <v>16</v>
      </c>
      <c r="X59" s="22" t="s">
        <v>16</v>
      </c>
      <c r="Y59" s="87">
        <v>0</v>
      </c>
      <c r="Z59" s="87">
        <v>0</v>
      </c>
      <c r="AA59" s="87">
        <v>0</v>
      </c>
      <c r="AB59" s="22" t="s">
        <v>90</v>
      </c>
      <c r="AC59" s="22" t="s">
        <v>90</v>
      </c>
      <c r="AD59" s="22" t="s">
        <v>90</v>
      </c>
      <c r="AE59" s="162" t="s">
        <v>17</v>
      </c>
      <c r="AF59" s="22" t="s">
        <v>16</v>
      </c>
      <c r="AG59" s="22" t="s">
        <v>16</v>
      </c>
      <c r="AH59" s="22" t="s">
        <v>16</v>
      </c>
      <c r="AI59" s="22" t="s">
        <v>16</v>
      </c>
      <c r="AJ59" s="22" t="s">
        <v>16</v>
      </c>
      <c r="AK59" s="22" t="s">
        <v>16</v>
      </c>
      <c r="AL59" s="96">
        <v>0</v>
      </c>
      <c r="AM59" s="96">
        <v>0</v>
      </c>
      <c r="AN59" s="96">
        <v>0</v>
      </c>
      <c r="AO59" s="22" t="s">
        <v>90</v>
      </c>
      <c r="AP59" s="22" t="s">
        <v>90</v>
      </c>
      <c r="AQ59" s="22" t="s">
        <v>90</v>
      </c>
      <c r="AR59" s="157" t="s">
        <v>19</v>
      </c>
      <c r="AS59" s="22" t="s">
        <v>16</v>
      </c>
      <c r="AT59" s="22" t="s">
        <v>16</v>
      </c>
      <c r="AU59" s="22" t="s">
        <v>106</v>
      </c>
      <c r="AV59" s="22" t="s">
        <v>16</v>
      </c>
      <c r="AW59" s="22" t="s">
        <v>16</v>
      </c>
      <c r="AX59" s="22" t="s">
        <v>107</v>
      </c>
      <c r="AY59" s="96">
        <v>0</v>
      </c>
      <c r="AZ59" s="96">
        <v>0</v>
      </c>
      <c r="BA59" s="96" t="s">
        <v>49</v>
      </c>
      <c r="BB59" s="22" t="s">
        <v>90</v>
      </c>
      <c r="BC59" s="22" t="s">
        <v>90</v>
      </c>
      <c r="BD59" s="22" t="s">
        <v>95</v>
      </c>
      <c r="BE59" s="162" t="s">
        <v>17</v>
      </c>
      <c r="BF59" s="22" t="s">
        <v>16</v>
      </c>
      <c r="BG59" s="22" t="s">
        <v>16</v>
      </c>
      <c r="BH59" s="22" t="s">
        <v>16</v>
      </c>
      <c r="BI59" s="22" t="s">
        <v>16</v>
      </c>
      <c r="BJ59" s="22" t="s">
        <v>16</v>
      </c>
      <c r="BK59" s="22" t="s">
        <v>16</v>
      </c>
      <c r="BL59" s="96">
        <v>0</v>
      </c>
      <c r="BM59" s="96">
        <v>0</v>
      </c>
      <c r="BN59" s="96">
        <v>0</v>
      </c>
      <c r="BO59" s="22" t="s">
        <v>90</v>
      </c>
      <c r="BP59" s="22" t="s">
        <v>90</v>
      </c>
      <c r="BQ59" s="22" t="s">
        <v>90</v>
      </c>
      <c r="BR59" s="7">
        <v>0</v>
      </c>
      <c r="BS59" s="7">
        <v>2</v>
      </c>
      <c r="BT59" s="7">
        <v>0</v>
      </c>
      <c r="BU59" s="7">
        <v>0</v>
      </c>
      <c r="BV59" s="116" t="s">
        <v>23</v>
      </c>
      <c r="BW59" s="116" t="s">
        <v>23</v>
      </c>
      <c r="BX59" s="116" t="s">
        <v>23</v>
      </c>
      <c r="BY59" s="116" t="s">
        <v>23</v>
      </c>
      <c r="BZ59" s="1">
        <v>0</v>
      </c>
      <c r="CA59" s="1">
        <v>1</v>
      </c>
      <c r="CB59" s="1">
        <v>0</v>
      </c>
      <c r="CC59" s="1">
        <v>0</v>
      </c>
      <c r="CD59" s="114" t="s">
        <v>23</v>
      </c>
      <c r="CE59" s="114" t="s">
        <v>23</v>
      </c>
      <c r="CF59" s="114" t="s">
        <v>23</v>
      </c>
      <c r="CG59" s="114" t="s">
        <v>23</v>
      </c>
      <c r="CH59" s="1">
        <v>0</v>
      </c>
      <c r="CI59" s="1">
        <v>4</v>
      </c>
      <c r="CJ59" s="1">
        <v>0</v>
      </c>
      <c r="CK59" s="1">
        <v>0</v>
      </c>
      <c r="CL59" s="1">
        <v>19</v>
      </c>
      <c r="CM59" s="1">
        <v>19</v>
      </c>
      <c r="CN59" s="1">
        <v>24</v>
      </c>
      <c r="CO59" s="1">
        <v>38</v>
      </c>
      <c r="CP59" s="1" t="s">
        <v>23</v>
      </c>
      <c r="CQ59" s="114" t="s">
        <v>28</v>
      </c>
      <c r="CR59" s="1" t="s">
        <v>23</v>
      </c>
      <c r="CS59" s="1" t="s">
        <v>23</v>
      </c>
      <c r="CT59" s="5">
        <v>0.21</v>
      </c>
      <c r="CU59" s="5">
        <v>0.63</v>
      </c>
      <c r="CV59" s="5">
        <v>0.35</v>
      </c>
      <c r="CW59" s="5">
        <v>0.28000000000000003</v>
      </c>
      <c r="CX59" s="6">
        <v>0.8</v>
      </c>
      <c r="CY59" s="6">
        <v>1.2</v>
      </c>
      <c r="CZ59" s="6">
        <v>1.8</v>
      </c>
      <c r="DA59" s="6">
        <v>3</v>
      </c>
      <c r="DB59" s="1">
        <v>1.4</v>
      </c>
      <c r="DC59" s="1">
        <v>1.4</v>
      </c>
      <c r="DD59" s="1">
        <v>1.8</v>
      </c>
      <c r="DE59" s="6">
        <v>3</v>
      </c>
      <c r="DF59" s="1" t="s">
        <v>156</v>
      </c>
      <c r="DG59" s="1">
        <v>8.1</v>
      </c>
      <c r="DH59" s="1" t="s">
        <v>156</v>
      </c>
      <c r="DI59" s="1" t="s">
        <v>156</v>
      </c>
      <c r="DJ59" s="6">
        <v>1.4</v>
      </c>
      <c r="DK59" s="6">
        <v>1.4</v>
      </c>
      <c r="DL59" s="6">
        <v>1.8</v>
      </c>
      <c r="DM59" s="6">
        <v>3</v>
      </c>
      <c r="DN59" s="6">
        <v>15</v>
      </c>
      <c r="DO59" s="6">
        <v>15</v>
      </c>
      <c r="DP59" s="6">
        <v>15</v>
      </c>
      <c r="DQ59" s="6">
        <v>15</v>
      </c>
      <c r="DR59" s="6">
        <f t="shared" si="1"/>
        <v>13.6</v>
      </c>
      <c r="DS59" s="6">
        <f t="shared" si="1"/>
        <v>13.6</v>
      </c>
      <c r="DT59" s="6">
        <f t="shared" si="3"/>
        <v>13.2</v>
      </c>
      <c r="DU59" s="6">
        <f t="shared" si="3"/>
        <v>12</v>
      </c>
      <c r="KV59" s="10">
        <v>0</v>
      </c>
      <c r="KX59" s="10">
        <v>0</v>
      </c>
      <c r="KZ59" s="10">
        <v>0</v>
      </c>
      <c r="LB59" s="10">
        <v>0</v>
      </c>
      <c r="LD59" s="37" t="s">
        <v>66</v>
      </c>
      <c r="LF59" s="37" t="s">
        <v>66</v>
      </c>
      <c r="LH59" s="37" t="s">
        <v>66</v>
      </c>
      <c r="LJ59" s="37" t="s">
        <v>66</v>
      </c>
      <c r="LL59" s="10">
        <v>0</v>
      </c>
      <c r="LN59" s="10">
        <v>0</v>
      </c>
      <c r="LP59" s="10">
        <v>0</v>
      </c>
      <c r="LR59" s="10">
        <v>0</v>
      </c>
      <c r="LT59" s="37" t="s">
        <v>66</v>
      </c>
      <c r="LV59" s="37" t="s">
        <v>66</v>
      </c>
      <c r="LX59" s="37" t="s">
        <v>66</v>
      </c>
      <c r="LZ59" s="37" t="s">
        <v>66</v>
      </c>
    </row>
    <row r="60" spans="1:339" x14ac:dyDescent="0.25">
      <c r="A60" s="9" t="s">
        <v>211</v>
      </c>
      <c r="B60" s="1" t="s">
        <v>254</v>
      </c>
      <c r="C60" s="13" t="s">
        <v>66</v>
      </c>
      <c r="D60" s="8">
        <v>172.60810000000001</v>
      </c>
      <c r="E60" s="1">
        <v>-43.572614999999999</v>
      </c>
      <c r="F60" s="1" t="s">
        <v>88</v>
      </c>
      <c r="G60" s="1" t="s">
        <v>82</v>
      </c>
      <c r="H60" s="1" t="s">
        <v>82</v>
      </c>
      <c r="I60" s="1" t="s">
        <v>82</v>
      </c>
      <c r="J60" s="1" t="s">
        <v>166</v>
      </c>
      <c r="K60" s="1" t="s">
        <v>90</v>
      </c>
      <c r="L60" s="1" t="s">
        <v>90</v>
      </c>
      <c r="M60" s="1" t="s">
        <v>90</v>
      </c>
      <c r="N60" s="1" t="s">
        <v>90</v>
      </c>
      <c r="O60" s="1">
        <v>2</v>
      </c>
      <c r="P60" s="1">
        <v>20</v>
      </c>
      <c r="Q60" s="13" t="s">
        <v>66</v>
      </c>
      <c r="R60" s="157" t="s">
        <v>17</v>
      </c>
      <c r="S60" s="22" t="s">
        <v>16</v>
      </c>
      <c r="T60" s="22" t="s">
        <v>16</v>
      </c>
      <c r="U60" s="22" t="s">
        <v>16</v>
      </c>
      <c r="V60" s="22" t="s">
        <v>16</v>
      </c>
      <c r="W60" s="22" t="s">
        <v>16</v>
      </c>
      <c r="X60" s="22" t="s">
        <v>16</v>
      </c>
      <c r="Y60" s="87">
        <v>0</v>
      </c>
      <c r="Z60" s="87">
        <v>0</v>
      </c>
      <c r="AA60" s="87">
        <v>0</v>
      </c>
      <c r="AB60" s="22" t="s">
        <v>90</v>
      </c>
      <c r="AC60" s="22" t="s">
        <v>90</v>
      </c>
      <c r="AD60" s="22" t="s">
        <v>90</v>
      </c>
      <c r="AE60" s="162" t="s">
        <v>17</v>
      </c>
      <c r="AF60" s="22" t="s">
        <v>16</v>
      </c>
      <c r="AG60" s="22" t="s">
        <v>16</v>
      </c>
      <c r="AH60" s="22" t="s">
        <v>16</v>
      </c>
      <c r="AI60" s="22" t="s">
        <v>16</v>
      </c>
      <c r="AJ60" s="22" t="s">
        <v>16</v>
      </c>
      <c r="AK60" s="22" t="s">
        <v>16</v>
      </c>
      <c r="AL60" s="96">
        <v>0</v>
      </c>
      <c r="AM60" s="96">
        <v>0</v>
      </c>
      <c r="AN60" s="96">
        <v>0</v>
      </c>
      <c r="AO60" s="22" t="s">
        <v>90</v>
      </c>
      <c r="AP60" s="22" t="s">
        <v>90</v>
      </c>
      <c r="AQ60" s="22" t="s">
        <v>90</v>
      </c>
      <c r="AR60" s="151" t="s">
        <v>17</v>
      </c>
      <c r="AS60" s="22" t="s">
        <v>16</v>
      </c>
      <c r="AT60" s="22" t="s">
        <v>16</v>
      </c>
      <c r="AU60" s="22" t="s">
        <v>16</v>
      </c>
      <c r="AV60" s="22" t="s">
        <v>16</v>
      </c>
      <c r="AW60" s="22" t="s">
        <v>16</v>
      </c>
      <c r="AX60" s="22" t="s">
        <v>16</v>
      </c>
      <c r="AY60" s="96">
        <v>0</v>
      </c>
      <c r="AZ60" s="96">
        <v>0</v>
      </c>
      <c r="BA60" s="96">
        <v>0</v>
      </c>
      <c r="BB60" s="22" t="s">
        <v>90</v>
      </c>
      <c r="BC60" s="22" t="s">
        <v>90</v>
      </c>
      <c r="BD60" s="22" t="s">
        <v>90</v>
      </c>
      <c r="BE60" s="162" t="s">
        <v>17</v>
      </c>
      <c r="BF60" s="22" t="s">
        <v>16</v>
      </c>
      <c r="BG60" s="22" t="s">
        <v>16</v>
      </c>
      <c r="BH60" s="22" t="s">
        <v>16</v>
      </c>
      <c r="BI60" s="22" t="s">
        <v>16</v>
      </c>
      <c r="BJ60" s="22" t="s">
        <v>16</v>
      </c>
      <c r="BK60" s="22" t="s">
        <v>16</v>
      </c>
      <c r="BL60" s="96">
        <v>0</v>
      </c>
      <c r="BM60" s="96">
        <v>0</v>
      </c>
      <c r="BN60" s="96">
        <v>0</v>
      </c>
      <c r="BO60" s="22" t="s">
        <v>90</v>
      </c>
      <c r="BP60" s="22" t="s">
        <v>90</v>
      </c>
      <c r="BQ60" s="22" t="s">
        <v>90</v>
      </c>
      <c r="BR60" s="1">
        <v>16</v>
      </c>
      <c r="BS60" s="1">
        <v>19</v>
      </c>
      <c r="BT60" s="1">
        <v>10</v>
      </c>
      <c r="BU60" s="1">
        <v>2</v>
      </c>
      <c r="BV60" s="114" t="s">
        <v>28</v>
      </c>
      <c r="BW60" s="114" t="s">
        <v>28</v>
      </c>
      <c r="BX60" s="114" t="s">
        <v>23</v>
      </c>
      <c r="BY60" s="114" t="s">
        <v>23</v>
      </c>
      <c r="BZ60" s="1">
        <v>8</v>
      </c>
      <c r="CA60" s="1">
        <v>14</v>
      </c>
      <c r="CB60" s="1">
        <v>3</v>
      </c>
      <c r="CC60" s="1">
        <v>0</v>
      </c>
      <c r="CD60" s="114" t="s">
        <v>28</v>
      </c>
      <c r="CE60" s="114" t="s">
        <v>28</v>
      </c>
      <c r="CF60" s="114" t="s">
        <v>23</v>
      </c>
      <c r="CG60" s="114" t="s">
        <v>23</v>
      </c>
      <c r="CH60" s="1">
        <v>1</v>
      </c>
      <c r="CI60" s="1">
        <v>2</v>
      </c>
      <c r="CJ60" s="1">
        <v>0</v>
      </c>
      <c r="CK60" s="1">
        <v>0</v>
      </c>
      <c r="CL60" s="1">
        <v>1</v>
      </c>
      <c r="CM60" s="1">
        <v>19</v>
      </c>
      <c r="CN60" s="1">
        <v>1</v>
      </c>
      <c r="CO60" s="1">
        <v>1</v>
      </c>
      <c r="CP60" s="114" t="s">
        <v>23</v>
      </c>
      <c r="CQ60" s="139" t="s">
        <v>23</v>
      </c>
      <c r="CR60" s="114" t="s">
        <v>23</v>
      </c>
      <c r="CS60" s="114" t="s">
        <v>23</v>
      </c>
      <c r="CT60" s="5">
        <v>0.25</v>
      </c>
      <c r="CU60" s="5">
        <v>0.46</v>
      </c>
      <c r="CV60" s="5">
        <v>0.19</v>
      </c>
      <c r="CW60" s="5">
        <v>0.13</v>
      </c>
      <c r="CX60" s="6">
        <v>0.7</v>
      </c>
      <c r="CY60" s="6">
        <v>1</v>
      </c>
      <c r="CZ60" s="6">
        <v>0.7</v>
      </c>
      <c r="DA60" s="6">
        <v>0.7</v>
      </c>
      <c r="DB60" s="1">
        <v>0.8</v>
      </c>
      <c r="DC60" s="1">
        <v>1.5</v>
      </c>
      <c r="DD60" s="1">
        <v>0.8</v>
      </c>
      <c r="DE60" s="1">
        <v>0.8</v>
      </c>
      <c r="DF60" s="1">
        <v>2.9</v>
      </c>
      <c r="DG60" s="1">
        <v>2.5</v>
      </c>
      <c r="DH60" s="1">
        <v>4.2</v>
      </c>
      <c r="DI60" s="1" t="s">
        <v>156</v>
      </c>
      <c r="DJ60" s="6">
        <v>0.8</v>
      </c>
      <c r="DK60" s="6">
        <v>1.5</v>
      </c>
      <c r="DL60" s="6">
        <v>0.8</v>
      </c>
      <c r="DM60" s="6">
        <v>0.8</v>
      </c>
      <c r="DN60" s="6">
        <v>1.4</v>
      </c>
      <c r="DO60" s="6">
        <v>2.6</v>
      </c>
      <c r="DP60" s="6">
        <v>1.4</v>
      </c>
      <c r="DQ60" s="6">
        <v>1.4</v>
      </c>
      <c r="DR60" s="6">
        <f t="shared" si="1"/>
        <v>0.59999999999999987</v>
      </c>
      <c r="DS60" s="6">
        <f t="shared" si="1"/>
        <v>1.1000000000000001</v>
      </c>
      <c r="DT60" s="6">
        <f t="shared" si="3"/>
        <v>0.59999999999999987</v>
      </c>
      <c r="DU60" s="6">
        <f t="shared" si="3"/>
        <v>0.59999999999999987</v>
      </c>
      <c r="DV60" s="70"/>
      <c r="DW60" s="71"/>
      <c r="KV60" s="10">
        <v>0</v>
      </c>
      <c r="KX60" s="10">
        <v>0</v>
      </c>
      <c r="KZ60" s="10">
        <v>0</v>
      </c>
      <c r="LB60" s="10">
        <v>0</v>
      </c>
      <c r="LD60" s="37" t="s">
        <v>66</v>
      </c>
      <c r="LF60" s="37" t="s">
        <v>66</v>
      </c>
      <c r="LH60" s="37" t="s">
        <v>66</v>
      </c>
      <c r="LJ60" s="37" t="s">
        <v>66</v>
      </c>
      <c r="LL60" s="10">
        <v>0</v>
      </c>
      <c r="LN60" s="10">
        <v>0</v>
      </c>
      <c r="LP60" s="10">
        <v>0</v>
      </c>
      <c r="LR60" s="10">
        <v>0</v>
      </c>
      <c r="LT60" s="37" t="s">
        <v>66</v>
      </c>
      <c r="LV60" s="37" t="s">
        <v>66</v>
      </c>
      <c r="LX60" s="37" t="s">
        <v>66</v>
      </c>
      <c r="LZ60" s="37" t="s">
        <v>66</v>
      </c>
    </row>
    <row r="61" spans="1:339" x14ac:dyDescent="0.25">
      <c r="A61" s="9" t="s">
        <v>255</v>
      </c>
      <c r="B61" s="1" t="s">
        <v>256</v>
      </c>
      <c r="C61" s="1" t="s">
        <v>213</v>
      </c>
      <c r="D61" s="1">
        <v>172.64867799999999</v>
      </c>
      <c r="E61" s="1">
        <v>-43.529007999999997</v>
      </c>
      <c r="F61" s="1" t="s">
        <v>77</v>
      </c>
      <c r="G61" s="1" t="s">
        <v>82</v>
      </c>
      <c r="H61" s="1" t="s">
        <v>79</v>
      </c>
      <c r="I61" s="1" t="s">
        <v>82</v>
      </c>
      <c r="J61" s="1" t="s">
        <v>165</v>
      </c>
      <c r="K61" s="1" t="s">
        <v>90</v>
      </c>
      <c r="L61" s="1" t="s">
        <v>90</v>
      </c>
      <c r="M61" s="1" t="s">
        <v>90</v>
      </c>
      <c r="N61" s="1" t="s">
        <v>90</v>
      </c>
      <c r="O61" s="1">
        <v>1</v>
      </c>
      <c r="P61" s="6">
        <v>6</v>
      </c>
      <c r="Q61" s="1">
        <v>20</v>
      </c>
      <c r="R61" s="151" t="s">
        <v>17</v>
      </c>
      <c r="S61" s="22" t="s">
        <v>16</v>
      </c>
      <c r="T61" s="22" t="s">
        <v>16</v>
      </c>
      <c r="U61" s="22" t="s">
        <v>16</v>
      </c>
      <c r="V61" s="22" t="s">
        <v>16</v>
      </c>
      <c r="W61" s="22" t="s">
        <v>16</v>
      </c>
      <c r="X61" s="22" t="s">
        <v>16</v>
      </c>
      <c r="Y61" s="87">
        <v>0</v>
      </c>
      <c r="Z61" s="87">
        <v>0</v>
      </c>
      <c r="AA61" s="87">
        <v>0</v>
      </c>
      <c r="AB61" s="22" t="s">
        <v>90</v>
      </c>
      <c r="AC61" s="22" t="s">
        <v>90</v>
      </c>
      <c r="AD61" s="22" t="s">
        <v>95</v>
      </c>
      <c r="AE61" s="162" t="s">
        <v>19</v>
      </c>
      <c r="AF61" s="22" t="s">
        <v>16</v>
      </c>
      <c r="AG61" s="22" t="s">
        <v>16</v>
      </c>
      <c r="AH61" s="22" t="s">
        <v>92</v>
      </c>
      <c r="AI61" s="22" t="s">
        <v>16</v>
      </c>
      <c r="AJ61" s="22" t="s">
        <v>16</v>
      </c>
      <c r="AK61" s="22" t="s">
        <v>108</v>
      </c>
      <c r="AL61" s="96">
        <v>0</v>
      </c>
      <c r="AM61" s="96">
        <v>0</v>
      </c>
      <c r="AN61" s="96" t="s">
        <v>49</v>
      </c>
      <c r="AO61" s="22" t="s">
        <v>90</v>
      </c>
      <c r="AP61" s="22" t="s">
        <v>90</v>
      </c>
      <c r="AQ61" s="22" t="s">
        <v>95</v>
      </c>
      <c r="AR61" s="151" t="s">
        <v>17</v>
      </c>
      <c r="AS61" s="22" t="s">
        <v>16</v>
      </c>
      <c r="AT61" s="22" t="s">
        <v>16</v>
      </c>
      <c r="AU61" s="22" t="s">
        <v>16</v>
      </c>
      <c r="AV61" s="22" t="s">
        <v>16</v>
      </c>
      <c r="AW61" s="22" t="s">
        <v>16</v>
      </c>
      <c r="AX61" s="22" t="s">
        <v>16</v>
      </c>
      <c r="AY61" s="96">
        <v>0</v>
      </c>
      <c r="AZ61" s="96">
        <v>0</v>
      </c>
      <c r="BA61" s="96">
        <v>0</v>
      </c>
      <c r="BB61" s="22" t="s">
        <v>90</v>
      </c>
      <c r="BC61" s="22" t="s">
        <v>90</v>
      </c>
      <c r="BD61" s="22" t="s">
        <v>90</v>
      </c>
      <c r="BE61" s="162" t="s">
        <v>17</v>
      </c>
      <c r="BF61" s="22" t="s">
        <v>16</v>
      </c>
      <c r="BG61" s="22" t="s">
        <v>16</v>
      </c>
      <c r="BH61" s="22" t="s">
        <v>16</v>
      </c>
      <c r="BI61" s="22" t="s">
        <v>16</v>
      </c>
      <c r="BJ61" s="22" t="s">
        <v>16</v>
      </c>
      <c r="BK61" s="22" t="s">
        <v>16</v>
      </c>
      <c r="BL61" s="96">
        <v>0</v>
      </c>
      <c r="BM61" s="96">
        <v>0</v>
      </c>
      <c r="BN61" s="96">
        <v>0</v>
      </c>
      <c r="BO61" s="22" t="s">
        <v>90</v>
      </c>
      <c r="BP61" s="22" t="s">
        <v>90</v>
      </c>
      <c r="BQ61" s="22" t="s">
        <v>90</v>
      </c>
      <c r="BR61" s="1">
        <v>2</v>
      </c>
      <c r="BS61" s="1">
        <v>8</v>
      </c>
      <c r="BT61" s="1">
        <v>3</v>
      </c>
      <c r="BU61" s="1">
        <v>2</v>
      </c>
      <c r="BV61" s="117" t="s">
        <v>23</v>
      </c>
      <c r="BW61" s="117" t="s">
        <v>23</v>
      </c>
      <c r="BX61" s="117" t="s">
        <v>23</v>
      </c>
      <c r="BY61" s="117" t="s">
        <v>23</v>
      </c>
      <c r="BZ61" s="1">
        <v>0</v>
      </c>
      <c r="CA61" s="1">
        <v>5</v>
      </c>
      <c r="CB61" s="1">
        <v>1</v>
      </c>
      <c r="CC61" s="1">
        <v>0</v>
      </c>
      <c r="CD61" s="117" t="s">
        <v>23</v>
      </c>
      <c r="CE61" s="117" t="s">
        <v>28</v>
      </c>
      <c r="CF61" s="117" t="s">
        <v>23</v>
      </c>
      <c r="CG61" s="117" t="s">
        <v>23</v>
      </c>
      <c r="CH61" s="1">
        <v>1</v>
      </c>
      <c r="CI61" s="1">
        <v>2</v>
      </c>
      <c r="CJ61" s="1">
        <v>1</v>
      </c>
      <c r="CK61" s="1">
        <v>1</v>
      </c>
      <c r="CL61" s="1">
        <v>49</v>
      </c>
      <c r="CM61" s="1">
        <v>49</v>
      </c>
      <c r="CN61" s="1">
        <v>49</v>
      </c>
      <c r="CO61" s="1">
        <v>49</v>
      </c>
      <c r="CP61" s="1" t="s">
        <v>23</v>
      </c>
      <c r="CQ61" s="140" t="s">
        <v>23</v>
      </c>
      <c r="CR61" s="1" t="s">
        <v>23</v>
      </c>
      <c r="CS61" s="1" t="s">
        <v>23</v>
      </c>
      <c r="CT61" s="5">
        <v>0.22</v>
      </c>
      <c r="CU61" s="5">
        <v>0.46</v>
      </c>
      <c r="CV61" s="5">
        <v>0.26</v>
      </c>
      <c r="CW61" s="5">
        <v>0.22</v>
      </c>
      <c r="CX61" s="6">
        <v>3.5</v>
      </c>
      <c r="CY61" s="6">
        <v>3.5</v>
      </c>
      <c r="CZ61" s="6">
        <v>3.3</v>
      </c>
      <c r="DA61" s="6">
        <v>2.7</v>
      </c>
      <c r="DB61" s="1">
        <v>4.3</v>
      </c>
      <c r="DC61" s="1">
        <v>4.3</v>
      </c>
      <c r="DD61" s="1">
        <v>4.3</v>
      </c>
      <c r="DE61" s="1">
        <v>4.3</v>
      </c>
      <c r="DF61" s="140" t="s">
        <v>156</v>
      </c>
      <c r="DG61" s="1">
        <v>4.3</v>
      </c>
      <c r="DH61" s="140" t="s">
        <v>353</v>
      </c>
      <c r="DI61" s="1" t="s">
        <v>156</v>
      </c>
      <c r="DJ61" s="6">
        <v>4.3</v>
      </c>
      <c r="DK61" s="6">
        <v>4.3</v>
      </c>
      <c r="DL61" s="6">
        <v>4.3</v>
      </c>
      <c r="DM61" s="6">
        <v>4.3</v>
      </c>
      <c r="DN61" s="6">
        <v>4.7</v>
      </c>
      <c r="DO61" s="6">
        <v>4.7</v>
      </c>
      <c r="DP61" s="6">
        <v>4.7</v>
      </c>
      <c r="DQ61" s="6">
        <v>4.7</v>
      </c>
      <c r="DR61" s="6">
        <f t="shared" si="1"/>
        <v>0.40000000000000036</v>
      </c>
      <c r="DS61" s="6">
        <f t="shared" si="1"/>
        <v>0.40000000000000036</v>
      </c>
      <c r="DT61" s="6">
        <f t="shared" si="3"/>
        <v>0.40000000000000036</v>
      </c>
      <c r="DU61" s="6">
        <f t="shared" si="3"/>
        <v>0.40000000000000036</v>
      </c>
      <c r="KV61" s="10">
        <v>0</v>
      </c>
      <c r="KX61" s="10">
        <v>0</v>
      </c>
      <c r="KZ61" s="10">
        <v>0</v>
      </c>
      <c r="LB61" s="10">
        <v>0</v>
      </c>
      <c r="LD61" s="37">
        <v>0</v>
      </c>
      <c r="LF61" s="37">
        <v>0</v>
      </c>
      <c r="LH61" s="37">
        <v>0</v>
      </c>
      <c r="LJ61" s="37">
        <v>0</v>
      </c>
      <c r="LL61" s="10">
        <v>0</v>
      </c>
      <c r="LN61" s="10">
        <v>0</v>
      </c>
      <c r="LP61" s="10">
        <v>0</v>
      </c>
      <c r="LR61" s="10">
        <v>0</v>
      </c>
      <c r="LT61" s="10">
        <v>0</v>
      </c>
      <c r="LV61" s="10">
        <v>0</v>
      </c>
      <c r="LX61" s="10">
        <v>0</v>
      </c>
      <c r="LZ61" s="10">
        <v>0</v>
      </c>
    </row>
    <row r="62" spans="1:339" x14ac:dyDescent="0.25">
      <c r="A62" s="9" t="s">
        <v>257</v>
      </c>
      <c r="B62" s="1" t="s">
        <v>258</v>
      </c>
      <c r="C62" s="1" t="s">
        <v>259</v>
      </c>
      <c r="D62" s="1">
        <v>172.683682</v>
      </c>
      <c r="E62" s="1">
        <v>-43.492443999999999</v>
      </c>
      <c r="F62" s="1" t="s">
        <v>77</v>
      </c>
      <c r="G62" s="1" t="s">
        <v>79</v>
      </c>
      <c r="H62" s="1" t="s">
        <v>79</v>
      </c>
      <c r="I62" s="1" t="s">
        <v>82</v>
      </c>
      <c r="J62" s="1" t="s">
        <v>36</v>
      </c>
      <c r="K62" s="1" t="s">
        <v>90</v>
      </c>
      <c r="L62" s="1" t="s">
        <v>90</v>
      </c>
      <c r="M62" s="1" t="s">
        <v>90</v>
      </c>
      <c r="N62" s="1" t="s">
        <v>90</v>
      </c>
      <c r="O62" s="1">
        <v>1</v>
      </c>
      <c r="P62" s="13" t="s">
        <v>66</v>
      </c>
      <c r="Q62" s="1">
        <v>20</v>
      </c>
      <c r="R62" s="151" t="s">
        <v>17</v>
      </c>
      <c r="S62" s="22" t="s">
        <v>16</v>
      </c>
      <c r="T62" s="22" t="s">
        <v>16</v>
      </c>
      <c r="U62" s="22" t="s">
        <v>16</v>
      </c>
      <c r="V62" s="22" t="s">
        <v>16</v>
      </c>
      <c r="W62" s="22" t="s">
        <v>16</v>
      </c>
      <c r="X62" s="22" t="s">
        <v>16</v>
      </c>
      <c r="Y62" s="87">
        <v>0</v>
      </c>
      <c r="Z62" s="87">
        <v>0</v>
      </c>
      <c r="AA62" s="87">
        <v>0</v>
      </c>
      <c r="AB62" s="22" t="s">
        <v>90</v>
      </c>
      <c r="AC62" s="22" t="s">
        <v>90</v>
      </c>
      <c r="AD62" s="22" t="s">
        <v>95</v>
      </c>
      <c r="AE62" s="162" t="s">
        <v>19</v>
      </c>
      <c r="AF62" s="22" t="s">
        <v>16</v>
      </c>
      <c r="AG62" s="22" t="s">
        <v>16</v>
      </c>
      <c r="AH62" s="22" t="s">
        <v>106</v>
      </c>
      <c r="AI62" s="22" t="s">
        <v>16</v>
      </c>
      <c r="AJ62" s="22" t="s">
        <v>16</v>
      </c>
      <c r="AK62" s="22" t="s">
        <v>108</v>
      </c>
      <c r="AL62" s="96">
        <v>0</v>
      </c>
      <c r="AM62" s="96">
        <v>0</v>
      </c>
      <c r="AN62" s="96" t="s">
        <v>49</v>
      </c>
      <c r="AO62" s="22" t="s">
        <v>90</v>
      </c>
      <c r="AP62" s="22" t="s">
        <v>90</v>
      </c>
      <c r="AQ62" s="22" t="s">
        <v>95</v>
      </c>
      <c r="AR62" s="151" t="s">
        <v>17</v>
      </c>
      <c r="AS62" s="22" t="s">
        <v>16</v>
      </c>
      <c r="AT62" s="22" t="s">
        <v>16</v>
      </c>
      <c r="AU62" s="22" t="s">
        <v>16</v>
      </c>
      <c r="AV62" s="22" t="s">
        <v>16</v>
      </c>
      <c r="AW62" s="22" t="s">
        <v>16</v>
      </c>
      <c r="AX62" s="22" t="s">
        <v>16</v>
      </c>
      <c r="AY62" s="96">
        <v>0</v>
      </c>
      <c r="AZ62" s="96">
        <v>0</v>
      </c>
      <c r="BA62" s="96">
        <v>0</v>
      </c>
      <c r="BB62" s="22" t="s">
        <v>90</v>
      </c>
      <c r="BC62" s="22" t="s">
        <v>90</v>
      </c>
      <c r="BD62" s="22" t="s">
        <v>90</v>
      </c>
      <c r="BE62" s="162" t="s">
        <v>17</v>
      </c>
      <c r="BF62" s="22" t="s">
        <v>16</v>
      </c>
      <c r="BG62" s="22" t="s">
        <v>16</v>
      </c>
      <c r="BH62" s="22" t="s">
        <v>16</v>
      </c>
      <c r="BI62" s="22" t="s">
        <v>16</v>
      </c>
      <c r="BJ62" s="22" t="s">
        <v>16</v>
      </c>
      <c r="BK62" s="22" t="s">
        <v>16</v>
      </c>
      <c r="BL62" s="96">
        <v>0</v>
      </c>
      <c r="BM62" s="96">
        <v>0</v>
      </c>
      <c r="BN62" s="96">
        <v>0</v>
      </c>
      <c r="BO62" s="22" t="s">
        <v>90</v>
      </c>
      <c r="BP62" s="22" t="s">
        <v>90</v>
      </c>
      <c r="BQ62" s="22" t="s">
        <v>90</v>
      </c>
      <c r="BR62" s="1">
        <v>1</v>
      </c>
      <c r="BS62" s="1">
        <v>8</v>
      </c>
      <c r="BT62" s="1">
        <v>1</v>
      </c>
      <c r="BU62" s="1">
        <v>7</v>
      </c>
      <c r="BV62" s="117" t="s">
        <v>23</v>
      </c>
      <c r="BW62" s="117" t="s">
        <v>23</v>
      </c>
      <c r="BX62" s="117" t="s">
        <v>23</v>
      </c>
      <c r="BY62" s="117" t="s">
        <v>23</v>
      </c>
      <c r="BZ62" s="1">
        <v>0</v>
      </c>
      <c r="CA62" s="1">
        <v>3</v>
      </c>
      <c r="CB62" s="1">
        <v>0</v>
      </c>
      <c r="CC62" s="1">
        <v>2</v>
      </c>
      <c r="CD62" s="117" t="s">
        <v>23</v>
      </c>
      <c r="CE62" s="117" t="s">
        <v>23</v>
      </c>
      <c r="CF62" s="117" t="s">
        <v>23</v>
      </c>
      <c r="CG62" s="117" t="s">
        <v>23</v>
      </c>
      <c r="CH62" s="1">
        <v>0</v>
      </c>
      <c r="CI62" s="1">
        <v>0</v>
      </c>
      <c r="CJ62" s="1">
        <v>0</v>
      </c>
      <c r="CK62" s="1">
        <v>0</v>
      </c>
      <c r="CL62" s="1">
        <v>24</v>
      </c>
      <c r="CM62" s="1">
        <v>24</v>
      </c>
      <c r="CN62" s="1">
        <v>24</v>
      </c>
      <c r="CO62" s="1">
        <v>17</v>
      </c>
      <c r="CP62" s="1" t="s">
        <v>23</v>
      </c>
      <c r="CQ62" s="1" t="s">
        <v>23</v>
      </c>
      <c r="CR62" s="1" t="s">
        <v>23</v>
      </c>
      <c r="CS62" s="1" t="s">
        <v>23</v>
      </c>
      <c r="CT62" s="5">
        <v>0.18</v>
      </c>
      <c r="CU62" s="5">
        <v>0.34</v>
      </c>
      <c r="CV62" s="5">
        <v>0.21</v>
      </c>
      <c r="CW62" s="5">
        <v>0.3</v>
      </c>
      <c r="CX62" s="6">
        <v>3</v>
      </c>
      <c r="CY62" s="6">
        <v>3</v>
      </c>
      <c r="CZ62" s="6">
        <v>3</v>
      </c>
      <c r="DA62" s="6">
        <v>2.5</v>
      </c>
      <c r="DB62" s="6">
        <v>3</v>
      </c>
      <c r="DC62" s="6">
        <v>3</v>
      </c>
      <c r="DD62" s="6">
        <v>3</v>
      </c>
      <c r="DE62" s="1">
        <v>2.5</v>
      </c>
      <c r="DF62" s="1" t="s">
        <v>156</v>
      </c>
      <c r="DG62" s="1">
        <v>4.3</v>
      </c>
      <c r="DH62" s="1" t="s">
        <v>156</v>
      </c>
      <c r="DI62" s="1">
        <v>4.3</v>
      </c>
      <c r="DJ62" s="6">
        <v>3</v>
      </c>
      <c r="DK62" s="6">
        <v>3</v>
      </c>
      <c r="DL62" s="6">
        <v>3</v>
      </c>
      <c r="DM62" s="6">
        <v>2.5</v>
      </c>
      <c r="DN62" s="6">
        <v>4</v>
      </c>
      <c r="DO62" s="6">
        <v>4</v>
      </c>
      <c r="DP62" s="6">
        <v>4</v>
      </c>
      <c r="DQ62" s="6">
        <v>4</v>
      </c>
      <c r="DR62" s="6">
        <f t="shared" si="1"/>
        <v>1</v>
      </c>
      <c r="DS62" s="6">
        <f t="shared" si="1"/>
        <v>1</v>
      </c>
      <c r="DT62" s="6">
        <f t="shared" si="3"/>
        <v>1</v>
      </c>
      <c r="DU62" s="6">
        <f t="shared" si="3"/>
        <v>1.5</v>
      </c>
      <c r="KV62" s="10">
        <v>0</v>
      </c>
      <c r="KX62" s="10">
        <v>0</v>
      </c>
      <c r="KZ62" s="10">
        <v>0</v>
      </c>
      <c r="LB62" s="10">
        <v>0</v>
      </c>
      <c r="LD62" s="10">
        <v>0</v>
      </c>
      <c r="LF62" s="10">
        <v>0</v>
      </c>
      <c r="LH62" s="10">
        <v>0</v>
      </c>
      <c r="LJ62" s="10">
        <v>0</v>
      </c>
      <c r="LL62" s="10">
        <v>0</v>
      </c>
      <c r="LN62" s="10">
        <v>0</v>
      </c>
      <c r="LP62" s="10">
        <v>0</v>
      </c>
      <c r="LR62" s="10">
        <v>0</v>
      </c>
      <c r="LT62" s="37" t="s">
        <v>66</v>
      </c>
      <c r="LV62" s="37" t="s">
        <v>66</v>
      </c>
      <c r="LX62" s="37" t="s">
        <v>66</v>
      </c>
      <c r="LZ62" s="37" t="s">
        <v>66</v>
      </c>
    </row>
    <row r="63" spans="1:339" x14ac:dyDescent="0.25">
      <c r="A63" s="9" t="s">
        <v>260</v>
      </c>
      <c r="B63" s="1" t="s">
        <v>261</v>
      </c>
      <c r="C63" s="1" t="s">
        <v>262</v>
      </c>
      <c r="D63" s="1">
        <v>172.64066500000001</v>
      </c>
      <c r="E63" s="1">
        <v>-43.499634</v>
      </c>
      <c r="F63" s="1" t="s">
        <v>77</v>
      </c>
      <c r="G63" s="1" t="s">
        <v>79</v>
      </c>
      <c r="H63" s="1" t="s">
        <v>79</v>
      </c>
      <c r="I63" s="1" t="s">
        <v>82</v>
      </c>
      <c r="J63" s="1" t="s">
        <v>36</v>
      </c>
      <c r="K63" s="1" t="s">
        <v>90</v>
      </c>
      <c r="L63" s="1" t="s">
        <v>90</v>
      </c>
      <c r="M63" s="1" t="s">
        <v>90</v>
      </c>
      <c r="N63" s="1" t="s">
        <v>90</v>
      </c>
      <c r="O63" s="1">
        <v>2</v>
      </c>
      <c r="P63" s="1">
        <v>10.6</v>
      </c>
      <c r="Q63" s="1">
        <v>20</v>
      </c>
      <c r="R63" s="151" t="s">
        <v>17</v>
      </c>
      <c r="S63" s="22" t="s">
        <v>16</v>
      </c>
      <c r="T63" s="22" t="s">
        <v>16</v>
      </c>
      <c r="U63" s="22" t="s">
        <v>16</v>
      </c>
      <c r="V63" s="22" t="s">
        <v>16</v>
      </c>
      <c r="W63" s="22" t="s">
        <v>16</v>
      </c>
      <c r="X63" s="22" t="s">
        <v>16</v>
      </c>
      <c r="Y63" s="87">
        <v>0</v>
      </c>
      <c r="Z63" s="87">
        <v>0</v>
      </c>
      <c r="AA63" s="87">
        <v>0</v>
      </c>
      <c r="AB63" s="22" t="s">
        <v>90</v>
      </c>
      <c r="AC63" s="22" t="s">
        <v>90</v>
      </c>
      <c r="AD63" s="22" t="s">
        <v>95</v>
      </c>
      <c r="AE63" s="162" t="s">
        <v>17</v>
      </c>
      <c r="AF63" s="22" t="s">
        <v>16</v>
      </c>
      <c r="AG63" s="22" t="s">
        <v>16</v>
      </c>
      <c r="AH63" s="22" t="s">
        <v>16</v>
      </c>
      <c r="AI63" s="22" t="s">
        <v>16</v>
      </c>
      <c r="AJ63" s="22" t="s">
        <v>16</v>
      </c>
      <c r="AK63" s="22" t="s">
        <v>16</v>
      </c>
      <c r="AL63" s="96">
        <v>0</v>
      </c>
      <c r="AM63" s="96">
        <v>0</v>
      </c>
      <c r="AN63" s="96">
        <v>0</v>
      </c>
      <c r="AO63" s="22" t="s">
        <v>90</v>
      </c>
      <c r="AP63" s="22" t="s">
        <v>90</v>
      </c>
      <c r="AQ63" s="22" t="s">
        <v>90</v>
      </c>
      <c r="AR63" s="151" t="s">
        <v>17</v>
      </c>
      <c r="AS63" s="22" t="s">
        <v>16</v>
      </c>
      <c r="AT63" s="22" t="s">
        <v>16</v>
      </c>
      <c r="AU63" s="22" t="s">
        <v>16</v>
      </c>
      <c r="AV63" s="22" t="s">
        <v>16</v>
      </c>
      <c r="AW63" s="22" t="s">
        <v>16</v>
      </c>
      <c r="AX63" s="22" t="s">
        <v>16</v>
      </c>
      <c r="AY63" s="96">
        <v>0</v>
      </c>
      <c r="AZ63" s="96">
        <v>0</v>
      </c>
      <c r="BA63" s="96">
        <v>0</v>
      </c>
      <c r="BB63" s="22" t="s">
        <v>90</v>
      </c>
      <c r="BC63" s="22" t="s">
        <v>90</v>
      </c>
      <c r="BD63" s="22" t="s">
        <v>90</v>
      </c>
      <c r="BE63" s="162" t="s">
        <v>17</v>
      </c>
      <c r="BF63" s="22" t="s">
        <v>16</v>
      </c>
      <c r="BG63" s="22" t="s">
        <v>16</v>
      </c>
      <c r="BH63" s="22" t="s">
        <v>16</v>
      </c>
      <c r="BI63" s="22" t="s">
        <v>16</v>
      </c>
      <c r="BJ63" s="22" t="s">
        <v>16</v>
      </c>
      <c r="BK63" s="22" t="s">
        <v>16</v>
      </c>
      <c r="BL63" s="96">
        <v>0</v>
      </c>
      <c r="BM63" s="96">
        <v>0</v>
      </c>
      <c r="BN63" s="96">
        <v>0</v>
      </c>
      <c r="BO63" s="22" t="s">
        <v>90</v>
      </c>
      <c r="BP63" s="22" t="s">
        <v>90</v>
      </c>
      <c r="BQ63" s="22" t="s">
        <v>90</v>
      </c>
      <c r="BR63" s="1">
        <v>3</v>
      </c>
      <c r="BS63" s="1">
        <v>8</v>
      </c>
      <c r="BT63" s="1">
        <v>1</v>
      </c>
      <c r="BU63" s="1">
        <v>3</v>
      </c>
      <c r="BV63" s="117" t="s">
        <v>23</v>
      </c>
      <c r="BW63" s="117" t="s">
        <v>23</v>
      </c>
      <c r="BX63" s="117" t="s">
        <v>23</v>
      </c>
      <c r="BY63" s="117" t="s">
        <v>23</v>
      </c>
      <c r="BZ63" s="1">
        <v>1</v>
      </c>
      <c r="CA63" s="1">
        <v>3</v>
      </c>
      <c r="CB63" s="1">
        <v>0</v>
      </c>
      <c r="CC63" s="1">
        <v>1</v>
      </c>
      <c r="CD63" s="117" t="s">
        <v>23</v>
      </c>
      <c r="CE63" s="117" t="s">
        <v>23</v>
      </c>
      <c r="CF63" s="117" t="s">
        <v>23</v>
      </c>
      <c r="CG63" s="117" t="s">
        <v>23</v>
      </c>
      <c r="CH63" s="1">
        <v>0</v>
      </c>
      <c r="CI63" s="1">
        <v>9</v>
      </c>
      <c r="CJ63" s="1">
        <v>0</v>
      </c>
      <c r="CK63" s="1">
        <v>0</v>
      </c>
      <c r="CL63" s="1">
        <v>10</v>
      </c>
      <c r="CM63" s="1">
        <v>10</v>
      </c>
      <c r="CN63" s="1">
        <v>10</v>
      </c>
      <c r="CO63" s="1">
        <v>10</v>
      </c>
      <c r="CP63" s="1" t="s">
        <v>23</v>
      </c>
      <c r="CQ63" s="84" t="s">
        <v>28</v>
      </c>
      <c r="CR63" s="1" t="s">
        <v>23</v>
      </c>
      <c r="CS63" s="1" t="s">
        <v>23</v>
      </c>
      <c r="CT63" s="5">
        <v>0.2</v>
      </c>
      <c r="CU63" s="5">
        <v>0.32</v>
      </c>
      <c r="CV63" s="5">
        <v>0.18</v>
      </c>
      <c r="CW63" s="5">
        <v>0.22</v>
      </c>
      <c r="CX63" s="6">
        <v>1.5</v>
      </c>
      <c r="CY63" s="6">
        <v>1.5</v>
      </c>
      <c r="CZ63" s="6">
        <v>1.5</v>
      </c>
      <c r="DA63" s="6">
        <v>1.5</v>
      </c>
      <c r="DB63" s="1">
        <v>1.5</v>
      </c>
      <c r="DC63" s="1">
        <v>1.5</v>
      </c>
      <c r="DD63" s="1">
        <v>1.5</v>
      </c>
      <c r="DE63" s="1">
        <v>1.5</v>
      </c>
      <c r="DF63" s="6">
        <v>6</v>
      </c>
      <c r="DG63" s="6">
        <v>6</v>
      </c>
      <c r="DH63" s="6" t="s">
        <v>156</v>
      </c>
      <c r="DI63" s="6">
        <v>6</v>
      </c>
      <c r="DJ63" s="6">
        <v>1.5</v>
      </c>
      <c r="DK63" s="6">
        <v>1.5</v>
      </c>
      <c r="DL63" s="6">
        <v>1.5</v>
      </c>
      <c r="DM63" s="6">
        <v>1.5</v>
      </c>
      <c r="DN63" s="6">
        <v>2.1</v>
      </c>
      <c r="DO63" s="6">
        <v>2.1</v>
      </c>
      <c r="DP63" s="6">
        <v>2.1</v>
      </c>
      <c r="DQ63" s="6">
        <v>2.1</v>
      </c>
      <c r="DR63" s="6">
        <f t="shared" si="1"/>
        <v>0.60000000000000009</v>
      </c>
      <c r="DS63" s="6">
        <f>DO63-DK63</f>
        <v>0.60000000000000009</v>
      </c>
      <c r="DT63" s="6">
        <f t="shared" si="3"/>
        <v>0.60000000000000009</v>
      </c>
      <c r="DU63" s="6">
        <f t="shared" si="3"/>
        <v>0.60000000000000009</v>
      </c>
      <c r="KV63" s="10">
        <v>0</v>
      </c>
      <c r="KX63" s="10">
        <v>0</v>
      </c>
      <c r="KZ63" s="10">
        <v>0</v>
      </c>
      <c r="LB63" s="10">
        <v>0</v>
      </c>
      <c r="LD63" s="10">
        <v>0</v>
      </c>
      <c r="LF63" s="10">
        <v>0</v>
      </c>
      <c r="LH63" s="10">
        <v>0</v>
      </c>
      <c r="LJ63" s="10">
        <v>0</v>
      </c>
      <c r="LL63" s="10">
        <v>0</v>
      </c>
      <c r="LN63" s="10">
        <v>0</v>
      </c>
      <c r="LP63" s="10">
        <v>0</v>
      </c>
      <c r="LR63" s="10">
        <v>0</v>
      </c>
      <c r="LT63" s="10">
        <v>0</v>
      </c>
      <c r="LV63" s="10">
        <v>0</v>
      </c>
      <c r="LX63" s="10">
        <v>0</v>
      </c>
      <c r="LZ63" s="10">
        <v>0</v>
      </c>
    </row>
    <row r="64" spans="1:339" x14ac:dyDescent="0.25">
      <c r="A64" s="9" t="s">
        <v>263</v>
      </c>
      <c r="B64" s="1" t="s">
        <v>264</v>
      </c>
      <c r="C64" s="1" t="s">
        <v>265</v>
      </c>
      <c r="D64" s="1">
        <v>172.72450000000001</v>
      </c>
      <c r="E64" s="1">
        <v>-43.493746000000002</v>
      </c>
      <c r="F64" s="1" t="s">
        <v>77</v>
      </c>
      <c r="G64" s="1" t="s">
        <v>79</v>
      </c>
      <c r="H64" s="1" t="s">
        <v>79</v>
      </c>
      <c r="I64" s="1" t="s">
        <v>82</v>
      </c>
      <c r="J64" s="1" t="s">
        <v>36</v>
      </c>
      <c r="K64" s="1" t="s">
        <v>90</v>
      </c>
      <c r="L64" s="1" t="s">
        <v>90</v>
      </c>
      <c r="M64" s="1" t="s">
        <v>90</v>
      </c>
      <c r="N64" s="1" t="s">
        <v>90</v>
      </c>
      <c r="O64" s="1">
        <v>1</v>
      </c>
      <c r="P64" s="1">
        <v>20</v>
      </c>
      <c r="Q64" s="13" t="s">
        <v>66</v>
      </c>
      <c r="R64" s="151" t="s">
        <v>17</v>
      </c>
      <c r="S64" s="22" t="s">
        <v>16</v>
      </c>
      <c r="T64" s="22" t="s">
        <v>16</v>
      </c>
      <c r="U64" s="22" t="s">
        <v>16</v>
      </c>
      <c r="V64" s="22" t="s">
        <v>16</v>
      </c>
      <c r="W64" s="22" t="s">
        <v>16</v>
      </c>
      <c r="X64" s="22" t="s">
        <v>16</v>
      </c>
      <c r="Y64" s="87">
        <v>0</v>
      </c>
      <c r="Z64" s="87">
        <v>0</v>
      </c>
      <c r="AA64" s="87">
        <v>0</v>
      </c>
      <c r="AB64" s="22" t="s">
        <v>90</v>
      </c>
      <c r="AC64" s="22" t="s">
        <v>90</v>
      </c>
      <c r="AD64" s="22" t="s">
        <v>95</v>
      </c>
      <c r="AE64" s="162" t="s">
        <v>17</v>
      </c>
      <c r="AF64" s="22" t="s">
        <v>16</v>
      </c>
      <c r="AG64" s="22" t="s">
        <v>16</v>
      </c>
      <c r="AH64" s="22" t="s">
        <v>16</v>
      </c>
      <c r="AI64" s="22" t="s">
        <v>16</v>
      </c>
      <c r="AJ64" s="22" t="s">
        <v>16</v>
      </c>
      <c r="AK64" s="22" t="s">
        <v>16</v>
      </c>
      <c r="AL64" s="96">
        <v>0</v>
      </c>
      <c r="AM64" s="96">
        <v>0</v>
      </c>
      <c r="AN64" s="96">
        <v>0</v>
      </c>
      <c r="AO64" s="22" t="s">
        <v>90</v>
      </c>
      <c r="AP64" s="22" t="s">
        <v>90</v>
      </c>
      <c r="AQ64" s="22" t="s">
        <v>90</v>
      </c>
      <c r="AR64" s="151" t="s">
        <v>17</v>
      </c>
      <c r="AS64" s="22" t="s">
        <v>16</v>
      </c>
      <c r="AT64" s="22" t="s">
        <v>16</v>
      </c>
      <c r="AU64" s="22" t="s">
        <v>16</v>
      </c>
      <c r="AV64" s="22" t="s">
        <v>16</v>
      </c>
      <c r="AW64" s="22" t="s">
        <v>16</v>
      </c>
      <c r="AX64" s="22" t="s">
        <v>16</v>
      </c>
      <c r="AY64" s="96">
        <v>0</v>
      </c>
      <c r="AZ64" s="96">
        <v>0</v>
      </c>
      <c r="BA64" s="96">
        <v>0</v>
      </c>
      <c r="BB64" s="22" t="s">
        <v>90</v>
      </c>
      <c r="BC64" s="22" t="s">
        <v>90</v>
      </c>
      <c r="BD64" s="22" t="s">
        <v>90</v>
      </c>
      <c r="BE64" s="162" t="s">
        <v>17</v>
      </c>
      <c r="BF64" s="22" t="s">
        <v>16</v>
      </c>
      <c r="BG64" s="22" t="s">
        <v>16</v>
      </c>
      <c r="BH64" s="22" t="s">
        <v>16</v>
      </c>
      <c r="BI64" s="22" t="s">
        <v>16</v>
      </c>
      <c r="BJ64" s="22" t="s">
        <v>16</v>
      </c>
      <c r="BK64" s="22" t="s">
        <v>16</v>
      </c>
      <c r="BL64" s="96">
        <v>0</v>
      </c>
      <c r="BM64" s="96">
        <v>0</v>
      </c>
      <c r="BN64" s="96">
        <v>0</v>
      </c>
      <c r="BO64" s="22" t="s">
        <v>90</v>
      </c>
      <c r="BP64" s="22" t="s">
        <v>90</v>
      </c>
      <c r="BQ64" s="22" t="s">
        <v>90</v>
      </c>
      <c r="BR64" s="1">
        <v>0</v>
      </c>
      <c r="BS64" s="1">
        <v>2</v>
      </c>
      <c r="BT64" s="1">
        <v>0</v>
      </c>
      <c r="BU64" s="1">
        <v>2</v>
      </c>
      <c r="BV64" s="117" t="s">
        <v>23</v>
      </c>
      <c r="BW64" s="117" t="s">
        <v>23</v>
      </c>
      <c r="BX64" s="117" t="s">
        <v>23</v>
      </c>
      <c r="BY64" s="117" t="s">
        <v>23</v>
      </c>
      <c r="BZ64" s="1">
        <v>0</v>
      </c>
      <c r="CA64" s="1">
        <v>2</v>
      </c>
      <c r="CB64" s="1">
        <v>0</v>
      </c>
      <c r="CC64" s="1">
        <v>1</v>
      </c>
      <c r="CD64" s="117" t="s">
        <v>23</v>
      </c>
      <c r="CE64" s="117" t="s">
        <v>23</v>
      </c>
      <c r="CF64" s="117" t="s">
        <v>23</v>
      </c>
      <c r="CG64" s="117" t="s">
        <v>23</v>
      </c>
      <c r="CH64" s="1">
        <v>0</v>
      </c>
      <c r="CI64" s="1">
        <v>10</v>
      </c>
      <c r="CJ64" s="1">
        <v>0</v>
      </c>
      <c r="CK64" s="1">
        <v>2</v>
      </c>
      <c r="CL64" s="1">
        <v>32</v>
      </c>
      <c r="CM64" s="1">
        <v>32</v>
      </c>
      <c r="CN64" s="1">
        <v>19</v>
      </c>
      <c r="CO64" s="1">
        <v>16</v>
      </c>
      <c r="CP64" s="1" t="s">
        <v>23</v>
      </c>
      <c r="CQ64" s="117" t="s">
        <v>28</v>
      </c>
      <c r="CR64" s="1" t="s">
        <v>23</v>
      </c>
      <c r="CS64" s="1" t="s">
        <v>23</v>
      </c>
      <c r="CT64" s="5">
        <v>0.19</v>
      </c>
      <c r="CU64" s="5">
        <v>0.56000000000000005</v>
      </c>
      <c r="CV64" s="5">
        <v>0.22</v>
      </c>
      <c r="CW64" s="5">
        <v>0.41</v>
      </c>
      <c r="CX64" s="6">
        <v>3.3</v>
      </c>
      <c r="CY64" s="6">
        <v>3.3</v>
      </c>
      <c r="CZ64" s="6">
        <v>2.5</v>
      </c>
      <c r="DA64" s="6">
        <v>2.2999999999999998</v>
      </c>
      <c r="DB64" s="1">
        <v>3.3</v>
      </c>
      <c r="DC64" s="1">
        <v>3.3</v>
      </c>
      <c r="DD64" s="1">
        <v>2.5</v>
      </c>
      <c r="DE64" s="1">
        <v>2.2999999999999998</v>
      </c>
      <c r="DF64" s="1" t="s">
        <v>156</v>
      </c>
      <c r="DG64" s="6">
        <v>9</v>
      </c>
      <c r="DH64" s="1" t="s">
        <v>156</v>
      </c>
      <c r="DI64" s="140" t="s">
        <v>354</v>
      </c>
      <c r="DJ64" s="6">
        <v>3.3</v>
      </c>
      <c r="DK64" s="6">
        <v>3.3</v>
      </c>
      <c r="DL64" s="6">
        <v>2.5</v>
      </c>
      <c r="DM64" s="6">
        <v>2.2999999999999998</v>
      </c>
      <c r="DN64" s="6">
        <v>15</v>
      </c>
      <c r="DO64" s="6">
        <v>15</v>
      </c>
      <c r="DP64" s="6">
        <v>15</v>
      </c>
      <c r="DQ64" s="6">
        <v>15</v>
      </c>
      <c r="DR64" s="6">
        <f t="shared" si="1"/>
        <v>11.7</v>
      </c>
      <c r="DS64" s="6">
        <f>DO64-DK64</f>
        <v>11.7</v>
      </c>
      <c r="DT64" s="6">
        <f t="shared" si="3"/>
        <v>12.5</v>
      </c>
      <c r="DU64" s="6">
        <f t="shared" si="3"/>
        <v>12.7</v>
      </c>
      <c r="KV64" s="10">
        <v>0</v>
      </c>
      <c r="KX64" s="10">
        <v>0</v>
      </c>
      <c r="KZ64" s="10">
        <v>0</v>
      </c>
      <c r="LB64" s="10">
        <v>0</v>
      </c>
      <c r="LD64" s="10">
        <v>0</v>
      </c>
      <c r="LF64" s="10">
        <v>0</v>
      </c>
      <c r="LH64" s="10">
        <v>0</v>
      </c>
      <c r="LJ64" s="10">
        <v>0</v>
      </c>
      <c r="LL64" s="10">
        <v>0</v>
      </c>
      <c r="LN64" s="10">
        <v>0</v>
      </c>
      <c r="LP64" s="10">
        <v>0</v>
      </c>
      <c r="LR64" s="10">
        <v>0</v>
      </c>
      <c r="LT64" s="10">
        <v>0</v>
      </c>
      <c r="LV64" s="10">
        <v>0</v>
      </c>
      <c r="LX64" s="10">
        <v>0</v>
      </c>
      <c r="LZ64" s="10">
        <v>0</v>
      </c>
    </row>
    <row r="65" spans="1:338" x14ac:dyDescent="0.25">
      <c r="A65" s="9" t="s">
        <v>203</v>
      </c>
      <c r="B65" s="1" t="s">
        <v>276</v>
      </c>
      <c r="C65" s="13" t="s">
        <v>66</v>
      </c>
      <c r="D65" s="1">
        <v>172.60154299999999</v>
      </c>
      <c r="E65" s="1">
        <v>-43.494509000000001</v>
      </c>
      <c r="F65" s="1" t="s">
        <v>87</v>
      </c>
      <c r="G65" s="1" t="s">
        <v>79</v>
      </c>
      <c r="H65" s="1" t="s">
        <v>79</v>
      </c>
      <c r="I65" s="1" t="s">
        <v>82</v>
      </c>
      <c r="J65" s="1" t="s">
        <v>165</v>
      </c>
      <c r="K65" s="1" t="s">
        <v>90</v>
      </c>
      <c r="L65" s="1" t="s">
        <v>90</v>
      </c>
      <c r="M65" s="1" t="s">
        <v>90</v>
      </c>
      <c r="N65" s="1" t="s">
        <v>90</v>
      </c>
      <c r="O65" s="1">
        <v>3</v>
      </c>
      <c r="P65" s="1">
        <v>18.5</v>
      </c>
      <c r="Q65" s="1">
        <v>20</v>
      </c>
      <c r="R65" s="151" t="s">
        <v>17</v>
      </c>
      <c r="S65" s="22" t="s">
        <v>16</v>
      </c>
      <c r="T65" s="22" t="s">
        <v>16</v>
      </c>
      <c r="U65" s="22" t="s">
        <v>16</v>
      </c>
      <c r="V65" s="22" t="s">
        <v>16</v>
      </c>
      <c r="W65" s="22" t="s">
        <v>16</v>
      </c>
      <c r="X65" s="22" t="s">
        <v>16</v>
      </c>
      <c r="Y65" s="87">
        <v>0</v>
      </c>
      <c r="Z65" s="87">
        <v>0</v>
      </c>
      <c r="AA65" s="87">
        <v>0</v>
      </c>
      <c r="AB65" s="22" t="s">
        <v>90</v>
      </c>
      <c r="AC65" s="22" t="s">
        <v>90</v>
      </c>
      <c r="AD65" s="22" t="s">
        <v>95</v>
      </c>
      <c r="AE65" s="162" t="s">
        <v>17</v>
      </c>
      <c r="AF65" s="22" t="s">
        <v>16</v>
      </c>
      <c r="AG65" s="22" t="s">
        <v>16</v>
      </c>
      <c r="AH65" s="22" t="s">
        <v>16</v>
      </c>
      <c r="AI65" s="22" t="s">
        <v>16</v>
      </c>
      <c r="AJ65" s="22" t="s">
        <v>16</v>
      </c>
      <c r="AK65" s="22" t="s">
        <v>16</v>
      </c>
      <c r="AL65" s="96">
        <v>0</v>
      </c>
      <c r="AM65" s="96">
        <v>0</v>
      </c>
      <c r="AN65" s="96">
        <v>0</v>
      </c>
      <c r="AO65" s="22" t="s">
        <v>90</v>
      </c>
      <c r="AP65" s="22" t="s">
        <v>90</v>
      </c>
      <c r="AQ65" s="22" t="s">
        <v>90</v>
      </c>
      <c r="AR65" s="151" t="s">
        <v>17</v>
      </c>
      <c r="AS65" s="22" t="s">
        <v>16</v>
      </c>
      <c r="AT65" s="22" t="s">
        <v>16</v>
      </c>
      <c r="AU65" s="22" t="s">
        <v>16</v>
      </c>
      <c r="AV65" s="22" t="s">
        <v>16</v>
      </c>
      <c r="AW65" s="22" t="s">
        <v>16</v>
      </c>
      <c r="AX65" s="22" t="s">
        <v>16</v>
      </c>
      <c r="AY65" s="96">
        <v>0</v>
      </c>
      <c r="AZ65" s="96">
        <v>0</v>
      </c>
      <c r="BA65" s="96">
        <v>0</v>
      </c>
      <c r="BB65" s="22" t="s">
        <v>90</v>
      </c>
      <c r="BC65" s="22" t="s">
        <v>90</v>
      </c>
      <c r="BD65" s="22" t="s">
        <v>90</v>
      </c>
      <c r="BE65" s="162" t="s">
        <v>17</v>
      </c>
      <c r="BF65" s="22" t="s">
        <v>16</v>
      </c>
      <c r="BG65" s="22" t="s">
        <v>16</v>
      </c>
      <c r="BH65" s="22" t="s">
        <v>16</v>
      </c>
      <c r="BI65" s="22" t="s">
        <v>16</v>
      </c>
      <c r="BJ65" s="22" t="s">
        <v>16</v>
      </c>
      <c r="BK65" s="22" t="s">
        <v>16</v>
      </c>
      <c r="BL65" s="96">
        <v>0</v>
      </c>
      <c r="BM65" s="96">
        <v>0</v>
      </c>
      <c r="BN65" s="96">
        <v>0</v>
      </c>
      <c r="BO65" s="22" t="s">
        <v>90</v>
      </c>
      <c r="BP65" s="22" t="s">
        <v>90</v>
      </c>
      <c r="BQ65" s="22" t="s">
        <v>90</v>
      </c>
      <c r="BR65" s="1">
        <v>20</v>
      </c>
      <c r="BS65" s="1">
        <v>18</v>
      </c>
      <c r="BT65" s="1">
        <v>1</v>
      </c>
      <c r="BU65" s="1">
        <v>3</v>
      </c>
      <c r="BV65" s="117" t="s">
        <v>28</v>
      </c>
      <c r="BW65" s="117" t="s">
        <v>28</v>
      </c>
      <c r="BX65" s="117" t="s">
        <v>23</v>
      </c>
      <c r="BY65" s="117" t="s">
        <v>23</v>
      </c>
      <c r="BZ65" s="1">
        <v>8</v>
      </c>
      <c r="CA65" s="1">
        <v>7</v>
      </c>
      <c r="CB65" s="1">
        <v>0</v>
      </c>
      <c r="CC65" s="1">
        <v>0</v>
      </c>
      <c r="CD65" s="117" t="s">
        <v>28</v>
      </c>
      <c r="CE65" s="117" t="s">
        <v>28</v>
      </c>
      <c r="CF65" s="117" t="s">
        <v>23</v>
      </c>
      <c r="CG65" s="117" t="s">
        <v>23</v>
      </c>
      <c r="CH65" s="1">
        <v>1</v>
      </c>
      <c r="CI65" s="1">
        <v>1</v>
      </c>
      <c r="CJ65" s="1">
        <v>0</v>
      </c>
      <c r="CK65" s="1">
        <v>0</v>
      </c>
      <c r="CL65" s="1">
        <v>6</v>
      </c>
      <c r="CM65" s="1">
        <v>6</v>
      </c>
      <c r="CN65" s="1">
        <v>6</v>
      </c>
      <c r="CO65" s="1">
        <v>6</v>
      </c>
      <c r="CP65" s="117" t="s">
        <v>23</v>
      </c>
      <c r="CQ65" s="117" t="s">
        <v>23</v>
      </c>
      <c r="CR65" s="1" t="s">
        <v>23</v>
      </c>
      <c r="CS65" s="1" t="s">
        <v>23</v>
      </c>
      <c r="CT65" s="1">
        <v>0.22</v>
      </c>
      <c r="CU65" s="1">
        <v>0.24</v>
      </c>
      <c r="CV65" s="1">
        <v>0.13</v>
      </c>
      <c r="CW65" s="1">
        <v>0.15</v>
      </c>
      <c r="CX65" s="1">
        <v>1.5</v>
      </c>
      <c r="CY65" s="1">
        <v>1.5</v>
      </c>
      <c r="CZ65" s="1">
        <v>1.5</v>
      </c>
      <c r="DA65" s="1">
        <v>1.5</v>
      </c>
      <c r="DB65" s="1">
        <v>1.5</v>
      </c>
      <c r="DC65" s="1">
        <v>1.5</v>
      </c>
      <c r="DD65" s="1">
        <v>1.5</v>
      </c>
      <c r="DE65" s="1">
        <v>1.5</v>
      </c>
      <c r="DF65" s="1">
        <v>3.7</v>
      </c>
      <c r="DG65" s="1">
        <v>3.7</v>
      </c>
      <c r="DH65" s="1" t="s">
        <v>156</v>
      </c>
      <c r="DI65" s="1" t="s">
        <v>156</v>
      </c>
      <c r="DJ65" s="6">
        <v>1.5</v>
      </c>
      <c r="DK65" s="6">
        <v>1.5</v>
      </c>
      <c r="DL65" s="6">
        <v>1.5</v>
      </c>
      <c r="DM65" s="6">
        <v>1.5</v>
      </c>
      <c r="DN65" s="6">
        <v>2.1</v>
      </c>
      <c r="DO65" s="6">
        <v>2.1</v>
      </c>
      <c r="DP65" s="6">
        <v>2.1</v>
      </c>
      <c r="DQ65" s="6">
        <v>2.1</v>
      </c>
      <c r="DR65" s="6">
        <f t="shared" si="1"/>
        <v>0.60000000000000009</v>
      </c>
      <c r="DS65" s="6">
        <f t="shared" si="1"/>
        <v>0.60000000000000009</v>
      </c>
      <c r="DT65" s="6">
        <f t="shared" si="3"/>
        <v>0.60000000000000009</v>
      </c>
      <c r="DU65" s="6">
        <f t="shared" si="3"/>
        <v>0.60000000000000009</v>
      </c>
      <c r="KV65" s="10">
        <v>0</v>
      </c>
      <c r="KX65" s="10">
        <v>0</v>
      </c>
      <c r="KZ65" s="10">
        <v>0</v>
      </c>
      <c r="LB65" s="10">
        <v>0</v>
      </c>
      <c r="LD65" s="10">
        <v>0</v>
      </c>
      <c r="LF65" s="10">
        <v>0</v>
      </c>
      <c r="LH65" s="10">
        <v>0</v>
      </c>
      <c r="LJ65" s="10">
        <v>0</v>
      </c>
      <c r="LL65" s="10">
        <v>0</v>
      </c>
      <c r="LN65" s="10">
        <v>0</v>
      </c>
      <c r="LP65" s="10">
        <v>0</v>
      </c>
      <c r="LR65" s="10">
        <v>0</v>
      </c>
      <c r="LT65" s="10">
        <v>0</v>
      </c>
      <c r="LV65" s="10">
        <v>0</v>
      </c>
      <c r="LX65" s="10">
        <v>0</v>
      </c>
      <c r="LZ65" s="10">
        <v>0</v>
      </c>
    </row>
    <row r="66" spans="1:338" x14ac:dyDescent="0.25">
      <c r="R66" s="9"/>
      <c r="S66" s="23"/>
      <c r="T66" s="23"/>
      <c r="U66" s="23"/>
      <c r="V66" s="23"/>
      <c r="W66" s="23"/>
      <c r="X66" s="23"/>
      <c r="Y66" s="23"/>
      <c r="Z66" s="23"/>
      <c r="AA66" s="23"/>
      <c r="AB66" s="23"/>
      <c r="AC66" s="23"/>
      <c r="AD66" s="23"/>
      <c r="AE66" s="9"/>
      <c r="AF66" s="23"/>
      <c r="AG66" s="23"/>
      <c r="AH66" s="23"/>
      <c r="AI66" s="23"/>
      <c r="AJ66" s="23"/>
      <c r="AK66" s="23"/>
      <c r="AL66" s="23"/>
      <c r="AM66" s="23"/>
      <c r="AN66" s="23"/>
      <c r="AO66" s="23"/>
      <c r="AP66" s="23"/>
      <c r="AQ66" s="23"/>
      <c r="AR66" s="9"/>
      <c r="AS66" s="23"/>
      <c r="AT66" s="23"/>
      <c r="AU66" s="23"/>
      <c r="AV66" s="23"/>
      <c r="AW66" s="23"/>
      <c r="AX66" s="23"/>
      <c r="AY66" s="23"/>
      <c r="AZ66" s="23"/>
      <c r="BA66" s="23"/>
      <c r="BB66" s="23"/>
      <c r="BC66" s="23"/>
      <c r="BD66" s="23"/>
      <c r="BE66" s="9"/>
      <c r="BF66" s="23"/>
      <c r="BG66" s="23"/>
      <c r="BH66" s="23"/>
      <c r="BI66" s="23"/>
      <c r="BJ66" s="23"/>
      <c r="BK66" s="23"/>
      <c r="BL66" s="23"/>
      <c r="BM66" s="23"/>
      <c r="BN66" s="23"/>
      <c r="BO66" s="23"/>
      <c r="BP66" s="23"/>
      <c r="BQ66" s="23"/>
    </row>
    <row r="67" spans="1:338" x14ac:dyDescent="0.25">
      <c r="R67" s="9"/>
      <c r="S67" s="23"/>
      <c r="T67" s="23"/>
      <c r="U67" s="23"/>
      <c r="V67" s="23"/>
      <c r="W67" s="23"/>
      <c r="X67" s="23"/>
      <c r="Y67" s="23"/>
      <c r="Z67" s="23"/>
      <c r="AA67" s="23"/>
      <c r="AB67" s="23"/>
      <c r="AC67" s="23"/>
      <c r="AD67" s="23"/>
      <c r="AE67" s="9"/>
      <c r="AF67" s="23"/>
      <c r="AG67" s="23"/>
      <c r="AH67" s="23"/>
      <c r="AI67" s="23"/>
      <c r="AJ67" s="23"/>
      <c r="AK67" s="23"/>
      <c r="AL67" s="23"/>
      <c r="AM67" s="23"/>
      <c r="AN67" s="23"/>
      <c r="AO67" s="23"/>
      <c r="AP67" s="23"/>
      <c r="AQ67" s="23"/>
      <c r="AR67" s="9"/>
      <c r="AS67" s="23"/>
      <c r="AT67" s="23"/>
      <c r="AU67" s="23"/>
      <c r="AV67" s="23"/>
      <c r="AW67" s="23"/>
      <c r="AX67" s="23"/>
      <c r="AY67" s="23"/>
      <c r="AZ67" s="23"/>
      <c r="BA67" s="23"/>
      <c r="BB67" s="23"/>
      <c r="BC67" s="23"/>
      <c r="BD67" s="23"/>
      <c r="BE67" s="9"/>
      <c r="BF67" s="23"/>
      <c r="BG67" s="23"/>
      <c r="BH67" s="23"/>
      <c r="BI67" s="23"/>
      <c r="BJ67" s="23"/>
      <c r="BK67" s="23"/>
      <c r="BL67" s="23"/>
      <c r="BM67" s="23"/>
      <c r="BN67" s="23"/>
      <c r="BO67" s="23"/>
      <c r="BP67" s="23"/>
      <c r="BQ67" s="23"/>
    </row>
  </sheetData>
  <mergeCells count="88">
    <mergeCell ref="LL3:LS3"/>
    <mergeCell ref="LT3:MA3"/>
    <mergeCell ref="DV3:DW3"/>
    <mergeCell ref="BI3:BK3"/>
    <mergeCell ref="FF3:FM3"/>
    <mergeCell ref="CX3:DA3"/>
    <mergeCell ref="CT3:CW3"/>
    <mergeCell ref="EF3:EM3"/>
    <mergeCell ref="DX3:EE3"/>
    <mergeCell ref="DB3:DE3"/>
    <mergeCell ref="BL3:BN3"/>
    <mergeCell ref="HN3:HU3"/>
    <mergeCell ref="HX3:IE3"/>
    <mergeCell ref="IF3:IM3"/>
    <mergeCell ref="IV3:IW3"/>
    <mergeCell ref="JV1:KU2"/>
    <mergeCell ref="KV3:LC3"/>
    <mergeCell ref="LD3:LI3"/>
    <mergeCell ref="FX3:GE3"/>
    <mergeCell ref="GF3:GM3"/>
    <mergeCell ref="GN3:GU3"/>
    <mergeCell ref="JV3:JW3"/>
    <mergeCell ref="IN3:IU3"/>
    <mergeCell ref="JF3:JM3"/>
    <mergeCell ref="JN3:JU3"/>
    <mergeCell ref="IX3:JE3"/>
    <mergeCell ref="KN3:KU3"/>
    <mergeCell ref="HF3:HM3"/>
    <mergeCell ref="JX3:KE3"/>
    <mergeCell ref="KF3:KM3"/>
    <mergeCell ref="GX3:HE3"/>
    <mergeCell ref="IV1:JU2"/>
    <mergeCell ref="EN3:EU3"/>
    <mergeCell ref="EV3:EW3"/>
    <mergeCell ref="FN3:FU3"/>
    <mergeCell ref="EX3:FE3"/>
    <mergeCell ref="DV1:EU2"/>
    <mergeCell ref="EV1:FU2"/>
    <mergeCell ref="FV1:GU2"/>
    <mergeCell ref="GV1:HU2"/>
    <mergeCell ref="HV1:IU2"/>
    <mergeCell ref="CT1:DU2"/>
    <mergeCell ref="A1:I2"/>
    <mergeCell ref="J1:Q2"/>
    <mergeCell ref="DJ3:DM3"/>
    <mergeCell ref="DN3:DQ3"/>
    <mergeCell ref="DF3:DI3"/>
    <mergeCell ref="AS3:AU3"/>
    <mergeCell ref="AB3:AD3"/>
    <mergeCell ref="AF3:AH3"/>
    <mergeCell ref="DR3:DU3"/>
    <mergeCell ref="R1:CS1"/>
    <mergeCell ref="D3:I3"/>
    <mergeCell ref="BF3:BH3"/>
    <mergeCell ref="AI3:AK3"/>
    <mergeCell ref="AL3:AN3"/>
    <mergeCell ref="AO3:AQ3"/>
    <mergeCell ref="KV1:MA1"/>
    <mergeCell ref="KV2:LK2"/>
    <mergeCell ref="LL2:MA2"/>
    <mergeCell ref="J3:J4"/>
    <mergeCell ref="O3:O4"/>
    <mergeCell ref="BV2:BY3"/>
    <mergeCell ref="BZ2:CC3"/>
    <mergeCell ref="CD2:CG3"/>
    <mergeCell ref="CH2:CK3"/>
    <mergeCell ref="CL2:CO3"/>
    <mergeCell ref="CP2:CS3"/>
    <mergeCell ref="HV3:HW3"/>
    <mergeCell ref="GV3:GW3"/>
    <mergeCell ref="FV3:FW3"/>
    <mergeCell ref="R2:AD2"/>
    <mergeCell ref="AE2:AQ2"/>
    <mergeCell ref="B3:B4"/>
    <mergeCell ref="C3:C4"/>
    <mergeCell ref="A3:A4"/>
    <mergeCell ref="BO2:BQ3"/>
    <mergeCell ref="BR2:BU3"/>
    <mergeCell ref="AR2:BD2"/>
    <mergeCell ref="BE2:BN2"/>
    <mergeCell ref="AV3:AX3"/>
    <mergeCell ref="AY3:BA3"/>
    <mergeCell ref="BB3:BD3"/>
    <mergeCell ref="S3:U3"/>
    <mergeCell ref="V3:X3"/>
    <mergeCell ref="K3:N3"/>
    <mergeCell ref="P3:Q3"/>
    <mergeCell ref="Y3:AA3"/>
  </mergeCells>
  <phoneticPr fontId="5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D48AA-E3CA-499A-BA0A-752FD8902F2A}">
  <dimension ref="A1:AC11"/>
  <sheetViews>
    <sheetView zoomScale="70" zoomScaleNormal="70" workbookViewId="0">
      <selection activeCell="F27" sqref="F27"/>
    </sheetView>
  </sheetViews>
  <sheetFormatPr defaultColWidth="9.140625" defaultRowHeight="15.75" x14ac:dyDescent="0.25"/>
  <cols>
    <col min="1" max="1" width="28.42578125" style="1" bestFit="1" customWidth="1"/>
    <col min="2" max="2" width="24.5703125" style="1" bestFit="1" customWidth="1"/>
    <col min="3" max="3" width="16.85546875" style="1" bestFit="1" customWidth="1"/>
    <col min="4" max="4" width="15" style="1" bestFit="1" customWidth="1"/>
    <col min="5" max="5" width="15" style="1" customWidth="1"/>
    <col min="6" max="6" width="30.85546875" style="1" bestFit="1" customWidth="1"/>
    <col min="7" max="7" width="12.140625" style="1" bestFit="1" customWidth="1"/>
    <col min="8" max="8" width="12" style="1" bestFit="1" customWidth="1"/>
    <col min="9" max="9" width="11.85546875" style="1" bestFit="1" customWidth="1"/>
    <col min="10" max="10" width="12" style="1" bestFit="1" customWidth="1"/>
    <col min="11" max="11" width="20.42578125" style="1" customWidth="1"/>
    <col min="12" max="12" width="23" style="1" customWidth="1"/>
    <col min="13" max="13" width="23.5703125" style="1" customWidth="1"/>
    <col min="14" max="15" width="22.5703125" style="1" bestFit="1" customWidth="1"/>
    <col min="16" max="16" width="21.5703125" style="1" customWidth="1"/>
    <col min="17" max="17" width="21.140625" style="1" customWidth="1"/>
    <col min="18" max="18" width="12.140625" style="1" bestFit="1" customWidth="1"/>
    <col min="19" max="19" width="12" style="1" bestFit="1" customWidth="1"/>
    <col min="20" max="20" width="11.85546875" style="1" bestFit="1" customWidth="1"/>
    <col min="21" max="21" width="12" style="1" bestFit="1" customWidth="1"/>
    <col min="22" max="22" width="12.140625" style="1" bestFit="1" customWidth="1"/>
    <col min="23" max="23" width="12" style="1" bestFit="1" customWidth="1"/>
    <col min="24" max="24" width="11.85546875" style="1" bestFit="1" customWidth="1"/>
    <col min="25" max="25" width="12" style="1" bestFit="1" customWidth="1"/>
    <col min="26" max="26" width="14.42578125" style="2" customWidth="1"/>
    <col min="27" max="27" width="14" style="2" customWidth="1"/>
    <col min="28" max="28" width="13.7109375" style="2" customWidth="1"/>
    <col min="29" max="29" width="14.85546875" style="2" customWidth="1"/>
    <col min="30" max="16384" width="9.140625" style="1"/>
  </cols>
  <sheetData>
    <row r="1" spans="1:29" ht="18" x14ac:dyDescent="0.25">
      <c r="A1" s="292" t="s">
        <v>357</v>
      </c>
      <c r="B1" s="293"/>
      <c r="C1" s="293"/>
      <c r="D1" s="293"/>
      <c r="E1" s="294"/>
      <c r="F1" s="295" t="s">
        <v>358</v>
      </c>
      <c r="G1" s="296"/>
      <c r="H1" s="296"/>
      <c r="I1" s="296"/>
      <c r="J1" s="296"/>
      <c r="K1" s="296"/>
      <c r="L1" s="296"/>
      <c r="M1" s="297"/>
      <c r="N1" s="298" t="s">
        <v>374</v>
      </c>
      <c r="O1" s="299"/>
      <c r="P1" s="299"/>
      <c r="Q1" s="300"/>
      <c r="R1" s="295" t="s">
        <v>360</v>
      </c>
      <c r="S1" s="296"/>
      <c r="T1" s="296"/>
      <c r="U1" s="296"/>
      <c r="V1" s="296"/>
      <c r="W1" s="296"/>
      <c r="X1" s="296"/>
      <c r="Y1" s="297"/>
      <c r="Z1" s="288" t="s">
        <v>96</v>
      </c>
      <c r="AA1" s="289"/>
      <c r="AB1" s="289"/>
      <c r="AC1" s="290"/>
    </row>
    <row r="2" spans="1:29" ht="15.75" customHeight="1" x14ac:dyDescent="0.2">
      <c r="A2" s="194" t="s">
        <v>0</v>
      </c>
      <c r="B2" s="194" t="s">
        <v>1</v>
      </c>
      <c r="C2" s="236" t="s">
        <v>6</v>
      </c>
      <c r="D2" s="262"/>
      <c r="E2" s="237"/>
      <c r="F2" s="222" t="s">
        <v>4</v>
      </c>
      <c r="G2" s="238" t="s">
        <v>103</v>
      </c>
      <c r="H2" s="253"/>
      <c r="I2" s="253"/>
      <c r="J2" s="239"/>
      <c r="K2" s="222" t="s">
        <v>52</v>
      </c>
      <c r="L2" s="238" t="s">
        <v>104</v>
      </c>
      <c r="M2" s="239"/>
      <c r="N2" s="196" t="s">
        <v>7</v>
      </c>
      <c r="O2" s="197" t="s">
        <v>8</v>
      </c>
      <c r="P2" s="197" t="s">
        <v>9</v>
      </c>
      <c r="Q2" s="198" t="s">
        <v>10</v>
      </c>
      <c r="R2" s="238" t="s">
        <v>25</v>
      </c>
      <c r="S2" s="253"/>
      <c r="T2" s="253"/>
      <c r="U2" s="239"/>
      <c r="V2" s="238" t="s">
        <v>20</v>
      </c>
      <c r="W2" s="253"/>
      <c r="X2" s="253"/>
      <c r="Y2" s="239"/>
      <c r="Z2" s="291" t="s">
        <v>373</v>
      </c>
      <c r="AA2" s="281"/>
      <c r="AB2" s="281"/>
      <c r="AC2" s="282"/>
    </row>
    <row r="3" spans="1:29" x14ac:dyDescent="0.25">
      <c r="A3" s="195"/>
      <c r="B3" s="195"/>
      <c r="C3" s="185" t="s">
        <v>3</v>
      </c>
      <c r="D3" s="148" t="s">
        <v>2</v>
      </c>
      <c r="E3" s="187" t="s">
        <v>72</v>
      </c>
      <c r="F3" s="223"/>
      <c r="G3" s="188" t="s">
        <v>7</v>
      </c>
      <c r="H3" s="191" t="s">
        <v>8</v>
      </c>
      <c r="I3" s="191" t="s">
        <v>9</v>
      </c>
      <c r="J3" s="192" t="s">
        <v>10</v>
      </c>
      <c r="K3" s="223"/>
      <c r="L3" s="188" t="s">
        <v>102</v>
      </c>
      <c r="M3" s="192" t="s">
        <v>105</v>
      </c>
      <c r="N3" s="199"/>
      <c r="O3" s="200"/>
      <c r="P3" s="200"/>
      <c r="Q3" s="201"/>
      <c r="R3" s="188" t="s">
        <v>7</v>
      </c>
      <c r="S3" s="191" t="s">
        <v>8</v>
      </c>
      <c r="T3" s="191" t="s">
        <v>9</v>
      </c>
      <c r="U3" s="191" t="s">
        <v>10</v>
      </c>
      <c r="V3" s="191" t="s">
        <v>7</v>
      </c>
      <c r="W3" s="191" t="s">
        <v>8</v>
      </c>
      <c r="X3" s="191" t="s">
        <v>9</v>
      </c>
      <c r="Y3" s="192" t="s">
        <v>10</v>
      </c>
      <c r="Z3" s="177" t="s">
        <v>7</v>
      </c>
      <c r="AA3" s="179" t="s">
        <v>8</v>
      </c>
      <c r="AB3" s="179" t="s">
        <v>9</v>
      </c>
      <c r="AC3" s="193" t="s">
        <v>10</v>
      </c>
    </row>
    <row r="4" spans="1:29" x14ac:dyDescent="0.25">
      <c r="A4" s="1" t="s">
        <v>220</v>
      </c>
      <c r="B4" s="1" t="s">
        <v>221</v>
      </c>
      <c r="C4" s="1">
        <v>172.63070300000001</v>
      </c>
      <c r="D4" s="1">
        <v>-43.560471999999997</v>
      </c>
      <c r="E4" s="1" t="s">
        <v>88</v>
      </c>
      <c r="F4" s="1" t="s">
        <v>36</v>
      </c>
      <c r="G4" s="1" t="s">
        <v>90</v>
      </c>
      <c r="H4" s="1" t="s">
        <v>90</v>
      </c>
      <c r="I4" s="1" t="s">
        <v>90</v>
      </c>
      <c r="J4" s="1" t="s">
        <v>90</v>
      </c>
      <c r="K4" s="1">
        <v>2</v>
      </c>
      <c r="L4" s="13" t="s">
        <v>66</v>
      </c>
      <c r="M4" s="1">
        <v>13.2</v>
      </c>
      <c r="N4" s="1" t="s">
        <v>284</v>
      </c>
      <c r="O4" s="1" t="s">
        <v>284</v>
      </c>
      <c r="P4" s="1" t="s">
        <v>16</v>
      </c>
      <c r="Q4" s="1" t="s">
        <v>16</v>
      </c>
      <c r="R4" s="1">
        <v>0.23</v>
      </c>
      <c r="S4" s="1">
        <v>0.45</v>
      </c>
      <c r="T4" s="1">
        <v>0.22</v>
      </c>
      <c r="U4" s="1">
        <v>0.17</v>
      </c>
      <c r="V4" s="1">
        <v>2.4</v>
      </c>
      <c r="W4" s="1">
        <v>1.5</v>
      </c>
      <c r="X4" s="1">
        <v>1.5</v>
      </c>
      <c r="Y4" s="1">
        <v>1.8</v>
      </c>
      <c r="Z4" s="2">
        <v>0</v>
      </c>
      <c r="AA4" s="2" t="s">
        <v>49</v>
      </c>
      <c r="AB4" s="2">
        <v>0</v>
      </c>
      <c r="AC4" s="2">
        <v>0</v>
      </c>
    </row>
    <row r="5" spans="1:29" x14ac:dyDescent="0.25">
      <c r="A5" s="1" t="s">
        <v>210</v>
      </c>
      <c r="B5" s="1" t="s">
        <v>266</v>
      </c>
      <c r="C5" s="1">
        <v>172.673104</v>
      </c>
      <c r="D5" s="1">
        <v>-43.560647000000003</v>
      </c>
      <c r="E5" s="1" t="s">
        <v>160</v>
      </c>
      <c r="F5" s="1" t="s">
        <v>166</v>
      </c>
      <c r="G5" s="1" t="s">
        <v>90</v>
      </c>
      <c r="H5" s="1" t="s">
        <v>90</v>
      </c>
      <c r="I5" s="1" t="s">
        <v>90</v>
      </c>
      <c r="J5" s="1" t="s">
        <v>90</v>
      </c>
      <c r="K5" s="1">
        <v>1</v>
      </c>
      <c r="L5" s="1">
        <v>3.9</v>
      </c>
      <c r="M5" s="1">
        <v>20</v>
      </c>
      <c r="N5" s="84" t="s">
        <v>283</v>
      </c>
      <c r="O5" s="1" t="s">
        <v>281</v>
      </c>
      <c r="P5" s="1" t="s">
        <v>16</v>
      </c>
      <c r="Q5" s="1" t="s">
        <v>16</v>
      </c>
      <c r="R5" s="1">
        <v>0.25</v>
      </c>
      <c r="S5" s="1">
        <v>0.63</v>
      </c>
      <c r="T5" s="1">
        <v>0.36</v>
      </c>
      <c r="U5" s="1">
        <v>0.24</v>
      </c>
      <c r="V5" s="1">
        <v>0.6</v>
      </c>
      <c r="W5" s="1">
        <v>0.6</v>
      </c>
      <c r="X5" s="1">
        <v>0.5</v>
      </c>
      <c r="Y5" s="6">
        <v>1</v>
      </c>
      <c r="Z5" s="2">
        <v>0</v>
      </c>
      <c r="AA5" s="2">
        <v>0</v>
      </c>
      <c r="AB5" s="2">
        <v>0</v>
      </c>
      <c r="AC5" s="2">
        <v>0</v>
      </c>
    </row>
    <row r="6" spans="1:29" x14ac:dyDescent="0.25">
      <c r="A6" s="1" t="s">
        <v>212</v>
      </c>
      <c r="B6" s="1" t="s">
        <v>267</v>
      </c>
      <c r="C6" s="1">
        <v>172.563875</v>
      </c>
      <c r="D6" s="8">
        <v>-43.570140000000002</v>
      </c>
      <c r="E6" s="1" t="s">
        <v>88</v>
      </c>
      <c r="F6" s="1" t="s">
        <v>249</v>
      </c>
      <c r="G6" s="1" t="s">
        <v>90</v>
      </c>
      <c r="H6" s="1" t="s">
        <v>90</v>
      </c>
      <c r="I6" s="1" t="s">
        <v>90</v>
      </c>
      <c r="J6" s="1" t="s">
        <v>90</v>
      </c>
      <c r="K6" s="1">
        <v>4</v>
      </c>
      <c r="L6" s="1">
        <v>14.3</v>
      </c>
      <c r="M6" s="13" t="s">
        <v>66</v>
      </c>
      <c r="N6" s="84" t="s">
        <v>281</v>
      </c>
      <c r="O6" s="84" t="s">
        <v>281</v>
      </c>
      <c r="P6" s="1" t="s">
        <v>16</v>
      </c>
      <c r="Q6" s="1" t="s">
        <v>16</v>
      </c>
      <c r="R6" s="1">
        <v>0.28000000000000003</v>
      </c>
      <c r="S6" s="1">
        <v>0.35</v>
      </c>
      <c r="T6" s="1">
        <v>0.15</v>
      </c>
      <c r="U6" s="1">
        <v>0.13</v>
      </c>
      <c r="V6" s="1">
        <v>1.5</v>
      </c>
      <c r="W6" s="1">
        <v>1.5</v>
      </c>
      <c r="X6" s="1">
        <v>1.5</v>
      </c>
      <c r="Y6" s="1">
        <v>1.5</v>
      </c>
      <c r="Z6" s="2">
        <v>0</v>
      </c>
      <c r="AA6" s="2">
        <v>0</v>
      </c>
      <c r="AB6" s="2">
        <v>0</v>
      </c>
      <c r="AC6" s="2">
        <v>0</v>
      </c>
    </row>
    <row r="7" spans="1:29" x14ac:dyDescent="0.25">
      <c r="A7" s="1" t="s">
        <v>207</v>
      </c>
      <c r="B7" s="1" t="s">
        <v>268</v>
      </c>
      <c r="C7" s="8">
        <v>172.59049999999999</v>
      </c>
      <c r="D7" s="1">
        <v>-43.532111</v>
      </c>
      <c r="E7" s="1" t="s">
        <v>88</v>
      </c>
      <c r="F7" s="1" t="s">
        <v>249</v>
      </c>
      <c r="G7" s="1" t="s">
        <v>90</v>
      </c>
      <c r="H7" s="1" t="s">
        <v>90</v>
      </c>
      <c r="I7" s="1" t="s">
        <v>90</v>
      </c>
      <c r="J7" s="1" t="s">
        <v>90</v>
      </c>
      <c r="K7" s="1">
        <v>3</v>
      </c>
      <c r="L7" s="1" t="s">
        <v>289</v>
      </c>
      <c r="M7" s="13" t="s">
        <v>66</v>
      </c>
      <c r="N7" s="1" t="s">
        <v>16</v>
      </c>
      <c r="O7" s="1" t="s">
        <v>16</v>
      </c>
      <c r="P7" s="1" t="s">
        <v>16</v>
      </c>
      <c r="Q7" s="1" t="s">
        <v>16</v>
      </c>
      <c r="R7" s="1">
        <v>0.22</v>
      </c>
      <c r="S7" s="1">
        <v>0.34</v>
      </c>
      <c r="T7" s="1">
        <v>0.17</v>
      </c>
      <c r="U7" s="1">
        <v>0.16</v>
      </c>
      <c r="V7" s="1">
        <v>0.6</v>
      </c>
      <c r="W7" s="1">
        <v>0.7</v>
      </c>
      <c r="X7" s="1">
        <v>0.9</v>
      </c>
      <c r="Y7" s="6">
        <v>1</v>
      </c>
      <c r="Z7" s="2">
        <v>0</v>
      </c>
      <c r="AA7" s="2">
        <v>0</v>
      </c>
      <c r="AB7" s="2">
        <v>0</v>
      </c>
      <c r="AC7" s="2">
        <v>0</v>
      </c>
    </row>
    <row r="8" spans="1:29" x14ac:dyDescent="0.25">
      <c r="A8" s="1" t="s">
        <v>208</v>
      </c>
      <c r="B8" s="1" t="s">
        <v>269</v>
      </c>
      <c r="C8" s="8">
        <v>172.60364999999999</v>
      </c>
      <c r="D8" s="1">
        <v>-43.529767</v>
      </c>
      <c r="E8" s="1" t="s">
        <v>87</v>
      </c>
      <c r="F8" s="1" t="s">
        <v>36</v>
      </c>
      <c r="G8" s="1" t="s">
        <v>90</v>
      </c>
      <c r="H8" s="1" t="s">
        <v>90</v>
      </c>
      <c r="I8" s="1" t="s">
        <v>90</v>
      </c>
      <c r="J8" s="1" t="s">
        <v>90</v>
      </c>
      <c r="K8" s="1">
        <v>3</v>
      </c>
      <c r="L8" s="1">
        <v>17</v>
      </c>
      <c r="M8" s="13" t="s">
        <v>66</v>
      </c>
      <c r="N8" s="1" t="s">
        <v>16</v>
      </c>
      <c r="O8" s="1" t="s">
        <v>16</v>
      </c>
      <c r="P8" s="1" t="s">
        <v>16</v>
      </c>
      <c r="Q8" s="1" t="s">
        <v>16</v>
      </c>
      <c r="R8" s="1">
        <v>0.21</v>
      </c>
      <c r="S8" s="1">
        <v>0.37</v>
      </c>
      <c r="T8" s="1">
        <v>0.18</v>
      </c>
      <c r="U8" s="1">
        <v>0.18</v>
      </c>
      <c r="V8" s="1">
        <v>0.5</v>
      </c>
      <c r="W8" s="1">
        <v>0.5</v>
      </c>
      <c r="X8" s="1">
        <v>0.5</v>
      </c>
      <c r="Y8" s="1">
        <v>0.5</v>
      </c>
      <c r="Z8" s="2">
        <v>0</v>
      </c>
      <c r="AA8" s="2">
        <v>0</v>
      </c>
      <c r="AB8" s="2">
        <v>0</v>
      </c>
      <c r="AC8" s="2">
        <v>0</v>
      </c>
    </row>
    <row r="9" spans="1:29" x14ac:dyDescent="0.25">
      <c r="A9" s="1" t="s">
        <v>209</v>
      </c>
      <c r="B9" s="1" t="s">
        <v>270</v>
      </c>
      <c r="C9" s="1">
        <v>172.61925600000001</v>
      </c>
      <c r="D9" s="1">
        <v>-43.492064999999997</v>
      </c>
      <c r="E9" s="1" t="s">
        <v>87</v>
      </c>
      <c r="F9" s="1" t="s">
        <v>166</v>
      </c>
      <c r="G9" s="1" t="s">
        <v>90</v>
      </c>
      <c r="H9" s="1" t="s">
        <v>90</v>
      </c>
      <c r="I9" s="1" t="s">
        <v>90</v>
      </c>
      <c r="J9" s="1" t="s">
        <v>90</v>
      </c>
      <c r="K9" s="1">
        <v>2</v>
      </c>
      <c r="L9" s="1">
        <v>20</v>
      </c>
      <c r="M9" s="13" t="s">
        <v>66</v>
      </c>
      <c r="N9" s="1" t="s">
        <v>281</v>
      </c>
      <c r="O9" s="84" t="s">
        <v>280</v>
      </c>
      <c r="P9" s="1" t="s">
        <v>16</v>
      </c>
      <c r="Q9" s="1" t="s">
        <v>16</v>
      </c>
      <c r="R9" s="1">
        <v>0.21</v>
      </c>
      <c r="S9" s="1">
        <v>0.25</v>
      </c>
      <c r="T9" s="1">
        <v>0.14000000000000001</v>
      </c>
      <c r="U9" s="1">
        <v>0.18</v>
      </c>
      <c r="V9" s="1">
        <v>0.7</v>
      </c>
      <c r="W9" s="1">
        <v>0.5</v>
      </c>
      <c r="X9" s="1">
        <v>0.5</v>
      </c>
      <c r="Y9" s="1">
        <v>0.5</v>
      </c>
      <c r="Z9" s="2">
        <v>0</v>
      </c>
      <c r="AA9" s="2">
        <v>0</v>
      </c>
      <c r="AB9" s="2">
        <v>0</v>
      </c>
      <c r="AC9" s="2">
        <v>0</v>
      </c>
    </row>
    <row r="10" spans="1:29" x14ac:dyDescent="0.25">
      <c r="A10" s="1" t="s">
        <v>205</v>
      </c>
      <c r="B10" s="1" t="s">
        <v>271</v>
      </c>
      <c r="C10" s="1">
        <v>172.71810400000001</v>
      </c>
      <c r="D10" s="1">
        <v>-43.495224999999998</v>
      </c>
      <c r="E10" s="1" t="s">
        <v>77</v>
      </c>
      <c r="F10" s="1" t="s">
        <v>166</v>
      </c>
      <c r="G10" s="1" t="s">
        <v>90</v>
      </c>
      <c r="H10" s="1" t="s">
        <v>90</v>
      </c>
      <c r="I10" s="1" t="s">
        <v>90</v>
      </c>
      <c r="J10" s="1" t="s">
        <v>90</v>
      </c>
      <c r="K10" s="1">
        <v>1</v>
      </c>
      <c r="L10" s="13" t="s">
        <v>66</v>
      </c>
      <c r="M10" s="1">
        <v>20</v>
      </c>
      <c r="N10" s="1" t="s">
        <v>282</v>
      </c>
      <c r="O10" s="1" t="s">
        <v>280</v>
      </c>
      <c r="P10" s="1" t="s">
        <v>16</v>
      </c>
      <c r="Q10" s="1" t="s">
        <v>16</v>
      </c>
      <c r="R10" s="1">
        <v>0.19</v>
      </c>
      <c r="S10" s="1">
        <v>0.65</v>
      </c>
      <c r="T10" s="1">
        <v>0.22</v>
      </c>
      <c r="U10" s="1">
        <v>0.38</v>
      </c>
      <c r="V10" s="1">
        <v>1.8</v>
      </c>
      <c r="W10" s="1">
        <v>1.8</v>
      </c>
      <c r="X10" s="1">
        <v>1.6</v>
      </c>
      <c r="Y10" s="1">
        <v>1.4</v>
      </c>
      <c r="Z10" s="2">
        <v>0</v>
      </c>
      <c r="AA10" s="2">
        <v>0</v>
      </c>
      <c r="AB10" s="2">
        <v>0</v>
      </c>
      <c r="AC10" s="2">
        <v>0</v>
      </c>
    </row>
    <row r="11" spans="1:29" x14ac:dyDescent="0.25">
      <c r="A11" s="1" t="s">
        <v>287</v>
      </c>
      <c r="B11" s="1" t="s">
        <v>288</v>
      </c>
      <c r="C11" s="1">
        <v>172.590282</v>
      </c>
      <c r="D11" s="1">
        <v>-43.534441000000001</v>
      </c>
      <c r="E11" s="1" t="s">
        <v>88</v>
      </c>
      <c r="F11" s="1" t="s">
        <v>249</v>
      </c>
      <c r="G11" s="1" t="s">
        <v>90</v>
      </c>
      <c r="H11" s="1" t="s">
        <v>90</v>
      </c>
      <c r="I11" s="1" t="s">
        <v>90</v>
      </c>
      <c r="J11" s="1" t="s">
        <v>90</v>
      </c>
      <c r="K11" s="1">
        <v>2</v>
      </c>
      <c r="L11" s="1" t="s">
        <v>290</v>
      </c>
      <c r="M11" s="13" t="s">
        <v>66</v>
      </c>
      <c r="N11" s="1" t="s">
        <v>16</v>
      </c>
      <c r="O11" s="1" t="s">
        <v>16</v>
      </c>
      <c r="P11" s="1" t="s">
        <v>16</v>
      </c>
      <c r="Q11" s="1" t="s">
        <v>16</v>
      </c>
      <c r="R11" s="1">
        <v>0.22</v>
      </c>
      <c r="S11" s="1">
        <v>0.34</v>
      </c>
      <c r="T11" s="1">
        <v>0.18</v>
      </c>
      <c r="U11" s="1">
        <v>0.16</v>
      </c>
      <c r="V11" s="1">
        <v>1.5</v>
      </c>
      <c r="W11" s="1">
        <v>1.5</v>
      </c>
      <c r="X11" s="1">
        <v>1.5</v>
      </c>
      <c r="Y11" s="1">
        <v>1.5</v>
      </c>
      <c r="Z11" s="2">
        <v>0</v>
      </c>
      <c r="AA11" s="2">
        <v>0</v>
      </c>
      <c r="AB11" s="2">
        <v>0</v>
      </c>
      <c r="AC11" s="2">
        <v>0</v>
      </c>
    </row>
  </sheetData>
  <mergeCells count="19">
    <mergeCell ref="Q2:Q3"/>
    <mergeCell ref="R1:Y1"/>
    <mergeCell ref="N1:Q1"/>
    <mergeCell ref="Z1:AC1"/>
    <mergeCell ref="C2:E2"/>
    <mergeCell ref="G2:J2"/>
    <mergeCell ref="L2:M2"/>
    <mergeCell ref="R2:U2"/>
    <mergeCell ref="V2:Y2"/>
    <mergeCell ref="Z2:AC2"/>
    <mergeCell ref="A1:E1"/>
    <mergeCell ref="F1:M1"/>
    <mergeCell ref="B2:B3"/>
    <mergeCell ref="A2:A3"/>
    <mergeCell ref="F2:F3"/>
    <mergeCell ref="K2:K3"/>
    <mergeCell ref="N2:N3"/>
    <mergeCell ref="O2:O3"/>
    <mergeCell ref="P2:P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B874-8CA2-4B2F-B72E-F7765E740898}">
  <dimension ref="A1:S42"/>
  <sheetViews>
    <sheetView zoomScale="70" zoomScaleNormal="70" workbookViewId="0">
      <selection activeCell="H31" sqref="H31"/>
    </sheetView>
  </sheetViews>
  <sheetFormatPr defaultRowHeight="15" x14ac:dyDescent="0.25"/>
  <cols>
    <col min="1" max="1" width="28.42578125" bestFit="1" customWidth="1"/>
    <col min="2" max="2" width="14" bestFit="1" customWidth="1"/>
    <col min="3" max="3" width="14.140625" bestFit="1" customWidth="1"/>
    <col min="4" max="4" width="17.28515625" bestFit="1" customWidth="1"/>
    <col min="5" max="5" width="15.5703125" bestFit="1" customWidth="1"/>
    <col min="6" max="6" width="10.140625" bestFit="1" customWidth="1"/>
    <col min="7" max="7" width="23.85546875" bestFit="1" customWidth="1"/>
    <col min="8" max="8" width="29.5703125" bestFit="1" customWidth="1"/>
    <col min="9" max="9" width="31.42578125" bestFit="1" customWidth="1"/>
    <col min="10" max="10" width="30.85546875" bestFit="1" customWidth="1"/>
    <col min="11" max="12" width="21.5703125" bestFit="1" customWidth="1"/>
    <col min="13" max="13" width="19.5703125" bestFit="1" customWidth="1"/>
    <col min="14" max="14" width="20.28515625" bestFit="1" customWidth="1"/>
    <col min="15" max="15" width="32.140625" bestFit="1" customWidth="1"/>
  </cols>
  <sheetData>
    <row r="1" spans="1:15" s="1" customFormat="1" ht="15.75" customHeight="1" x14ac:dyDescent="0.25">
      <c r="A1" s="292" t="s">
        <v>357</v>
      </c>
      <c r="B1" s="293"/>
      <c r="C1" s="293"/>
      <c r="D1" s="293"/>
      <c r="E1" s="293"/>
      <c r="F1" s="293"/>
      <c r="G1" s="293"/>
      <c r="H1" s="293"/>
      <c r="I1" s="294"/>
      <c r="J1" s="295" t="s">
        <v>358</v>
      </c>
      <c r="K1" s="296"/>
      <c r="L1" s="296"/>
      <c r="M1" s="296"/>
      <c r="N1" s="297"/>
      <c r="O1" s="301" t="s">
        <v>241</v>
      </c>
    </row>
    <row r="2" spans="1:15" s="1" customFormat="1" ht="15.75" customHeight="1" x14ac:dyDescent="0.2">
      <c r="A2" s="194" t="s">
        <v>0</v>
      </c>
      <c r="B2" s="194" t="s">
        <v>1</v>
      </c>
      <c r="C2" s="194" t="s">
        <v>53</v>
      </c>
      <c r="D2" s="304" t="s">
        <v>6</v>
      </c>
      <c r="E2" s="304"/>
      <c r="F2" s="304"/>
      <c r="G2" s="304"/>
      <c r="H2" s="304"/>
      <c r="I2" s="305"/>
      <c r="J2" s="222" t="s">
        <v>4</v>
      </c>
      <c r="K2" s="211" t="s">
        <v>103</v>
      </c>
      <c r="L2" s="211"/>
      <c r="M2" s="211"/>
      <c r="N2" s="212"/>
      <c r="O2" s="302"/>
    </row>
    <row r="3" spans="1:15" s="1" customFormat="1" x14ac:dyDescent="0.2">
      <c r="A3" s="195"/>
      <c r="B3" s="195"/>
      <c r="C3" s="195"/>
      <c r="D3" s="148" t="s">
        <v>3</v>
      </c>
      <c r="E3" s="148" t="s">
        <v>2</v>
      </c>
      <c r="F3" s="148" t="s">
        <v>72</v>
      </c>
      <c r="G3" s="148" t="s">
        <v>78</v>
      </c>
      <c r="H3" s="148" t="s">
        <v>80</v>
      </c>
      <c r="I3" s="187" t="s">
        <v>81</v>
      </c>
      <c r="J3" s="223"/>
      <c r="K3" s="191" t="s">
        <v>7</v>
      </c>
      <c r="L3" s="191" t="s">
        <v>8</v>
      </c>
      <c r="M3" s="191" t="s">
        <v>9</v>
      </c>
      <c r="N3" s="192" t="s">
        <v>10</v>
      </c>
      <c r="O3" s="303"/>
    </row>
    <row r="4" spans="1:15" s="1" customFormat="1" x14ac:dyDescent="0.2">
      <c r="A4" s="82" t="s">
        <v>46</v>
      </c>
      <c r="B4" s="1" t="s">
        <v>47</v>
      </c>
      <c r="C4" s="13" t="s">
        <v>66</v>
      </c>
      <c r="D4" s="9">
        <v>172.671278</v>
      </c>
      <c r="E4" s="9">
        <v>-43.516314000000001</v>
      </c>
      <c r="F4" s="9" t="s">
        <v>77</v>
      </c>
      <c r="G4" s="9" t="s">
        <v>82</v>
      </c>
      <c r="H4" s="9" t="s">
        <v>79</v>
      </c>
      <c r="I4" s="1" t="s">
        <v>82</v>
      </c>
      <c r="J4" s="1" t="s">
        <v>36</v>
      </c>
      <c r="K4" s="22" t="s">
        <v>142</v>
      </c>
      <c r="L4" s="22" t="s">
        <v>143</v>
      </c>
      <c r="M4" s="22" t="s">
        <v>144</v>
      </c>
      <c r="N4" s="22" t="s">
        <v>144</v>
      </c>
      <c r="O4" s="22" t="s">
        <v>103</v>
      </c>
    </row>
    <row r="5" spans="1:15" s="1" customFormat="1" x14ac:dyDescent="0.2">
      <c r="A5" s="82" t="s">
        <v>124</v>
      </c>
      <c r="B5" s="1" t="s">
        <v>125</v>
      </c>
      <c r="C5" s="13" t="s">
        <v>66</v>
      </c>
      <c r="D5" s="1">
        <v>172.685148</v>
      </c>
      <c r="E5" s="1">
        <v>-43.501531999999997</v>
      </c>
      <c r="F5" s="1" t="s">
        <v>77</v>
      </c>
      <c r="G5" s="1" t="s">
        <v>82</v>
      </c>
      <c r="H5" s="1" t="s">
        <v>79</v>
      </c>
      <c r="I5" s="1" t="s">
        <v>82</v>
      </c>
      <c r="J5" s="1" t="s">
        <v>36</v>
      </c>
      <c r="K5" s="22" t="s">
        <v>143</v>
      </c>
      <c r="L5" s="22" t="s">
        <v>142</v>
      </c>
      <c r="M5" s="22" t="s">
        <v>144</v>
      </c>
      <c r="N5" s="22" t="s">
        <v>144</v>
      </c>
      <c r="O5" s="22" t="s">
        <v>103</v>
      </c>
    </row>
    <row r="6" spans="1:15" s="1" customFormat="1" x14ac:dyDescent="0.2">
      <c r="A6" s="82" t="s">
        <v>126</v>
      </c>
      <c r="B6" s="1" t="s">
        <v>127</v>
      </c>
      <c r="C6" s="13" t="s">
        <v>66</v>
      </c>
      <c r="D6" s="1">
        <v>172.686091</v>
      </c>
      <c r="E6" s="1">
        <v>-43.501091000000002</v>
      </c>
      <c r="F6" s="1" t="s">
        <v>77</v>
      </c>
      <c r="G6" s="1" t="s">
        <v>82</v>
      </c>
      <c r="H6" s="1" t="s">
        <v>79</v>
      </c>
      <c r="I6" s="1" t="s">
        <v>82</v>
      </c>
      <c r="J6" s="1" t="s">
        <v>36</v>
      </c>
      <c r="K6" s="22" t="s">
        <v>143</v>
      </c>
      <c r="L6" s="22" t="s">
        <v>142</v>
      </c>
      <c r="M6" s="22" t="s">
        <v>144</v>
      </c>
      <c r="N6" s="22" t="s">
        <v>144</v>
      </c>
      <c r="O6" s="22" t="s">
        <v>103</v>
      </c>
    </row>
    <row r="7" spans="1:15" s="1" customFormat="1" x14ac:dyDescent="0.2">
      <c r="A7" s="82" t="s">
        <v>130</v>
      </c>
      <c r="B7" s="1" t="s">
        <v>131</v>
      </c>
      <c r="C7" s="13" t="s">
        <v>66</v>
      </c>
      <c r="D7" s="1">
        <v>172.72465700000001</v>
      </c>
      <c r="E7" s="1">
        <v>-43.514864000000003</v>
      </c>
      <c r="F7" s="1" t="s">
        <v>77</v>
      </c>
      <c r="G7" s="1" t="s">
        <v>82</v>
      </c>
      <c r="H7" s="1" t="s">
        <v>79</v>
      </c>
      <c r="I7" s="1" t="s">
        <v>82</v>
      </c>
      <c r="J7" s="22" t="s">
        <v>165</v>
      </c>
      <c r="K7" s="22" t="s">
        <v>95</v>
      </c>
      <c r="L7" s="22" t="s">
        <v>143</v>
      </c>
      <c r="M7" s="22" t="s">
        <v>144</v>
      </c>
      <c r="N7" s="22" t="s">
        <v>144</v>
      </c>
      <c r="O7" s="22" t="s">
        <v>103</v>
      </c>
    </row>
    <row r="8" spans="1:15" s="1" customFormat="1" x14ac:dyDescent="0.2">
      <c r="A8" s="82" t="s">
        <v>132</v>
      </c>
      <c r="B8" s="1" t="s">
        <v>133</v>
      </c>
      <c r="C8" s="13" t="s">
        <v>66</v>
      </c>
      <c r="D8" s="1">
        <v>172.72133099999999</v>
      </c>
      <c r="E8" s="1">
        <v>-43.518273000000001</v>
      </c>
      <c r="F8" s="1" t="s">
        <v>77</v>
      </c>
      <c r="G8" s="1" t="s">
        <v>82</v>
      </c>
      <c r="H8" s="1" t="s">
        <v>79</v>
      </c>
      <c r="I8" s="1" t="s">
        <v>82</v>
      </c>
      <c r="J8" s="22" t="s">
        <v>36</v>
      </c>
      <c r="K8" s="22" t="s">
        <v>142</v>
      </c>
      <c r="L8" s="22" t="s">
        <v>142</v>
      </c>
      <c r="M8" s="22" t="s">
        <v>144</v>
      </c>
      <c r="N8" s="22" t="s">
        <v>144</v>
      </c>
      <c r="O8" s="22" t="s">
        <v>103</v>
      </c>
    </row>
    <row r="9" spans="1:15" s="1" customFormat="1" x14ac:dyDescent="0.2">
      <c r="A9" s="82" t="s">
        <v>128</v>
      </c>
      <c r="B9" s="1" t="s">
        <v>129</v>
      </c>
      <c r="C9" s="13" t="s">
        <v>66</v>
      </c>
      <c r="D9" s="1">
        <v>172.68705700000001</v>
      </c>
      <c r="E9" s="1">
        <v>-43.501454000000003</v>
      </c>
      <c r="F9" s="1" t="s">
        <v>77</v>
      </c>
      <c r="G9" s="1" t="s">
        <v>82</v>
      </c>
      <c r="H9" s="1" t="s">
        <v>79</v>
      </c>
      <c r="I9" s="1" t="s">
        <v>82</v>
      </c>
      <c r="J9" s="1" t="s">
        <v>36</v>
      </c>
      <c r="K9" s="22" t="s">
        <v>143</v>
      </c>
      <c r="L9" s="22" t="s">
        <v>142</v>
      </c>
      <c r="M9" s="22" t="s">
        <v>144</v>
      </c>
      <c r="N9" s="22" t="s">
        <v>144</v>
      </c>
      <c r="O9" s="22" t="s">
        <v>103</v>
      </c>
    </row>
    <row r="10" spans="1:15" s="1" customFormat="1" x14ac:dyDescent="0.2">
      <c r="A10" s="82" t="s">
        <v>134</v>
      </c>
      <c r="B10" s="1" t="s">
        <v>135</v>
      </c>
      <c r="C10" s="13" t="s">
        <v>66</v>
      </c>
      <c r="D10" s="1">
        <v>172.68371300000001</v>
      </c>
      <c r="E10" s="1">
        <v>-43.509022000000002</v>
      </c>
      <c r="F10" s="1" t="s">
        <v>77</v>
      </c>
      <c r="G10" s="1" t="s">
        <v>82</v>
      </c>
      <c r="H10" s="1" t="s">
        <v>79</v>
      </c>
      <c r="I10" s="1" t="s">
        <v>82</v>
      </c>
      <c r="J10" s="22" t="s">
        <v>36</v>
      </c>
      <c r="K10" s="22" t="s">
        <v>95</v>
      </c>
      <c r="L10" s="22" t="s">
        <v>142</v>
      </c>
      <c r="M10" s="22" t="s">
        <v>144</v>
      </c>
      <c r="N10" s="22" t="s">
        <v>144</v>
      </c>
      <c r="O10" s="22" t="s">
        <v>103</v>
      </c>
    </row>
    <row r="11" spans="1:15" s="1" customFormat="1" x14ac:dyDescent="0.2">
      <c r="A11" s="82" t="s">
        <v>136</v>
      </c>
      <c r="B11" s="1" t="s">
        <v>137</v>
      </c>
      <c r="C11" s="17" t="s">
        <v>66</v>
      </c>
      <c r="D11" s="8">
        <v>172.68430000000001</v>
      </c>
      <c r="E11" s="1">
        <v>-43.508800999999998</v>
      </c>
      <c r="F11" s="1" t="s">
        <v>77</v>
      </c>
      <c r="G11" s="1" t="s">
        <v>82</v>
      </c>
      <c r="H11" s="1" t="s">
        <v>79</v>
      </c>
      <c r="I11" s="1" t="s">
        <v>82</v>
      </c>
      <c r="J11" s="22" t="s">
        <v>36</v>
      </c>
      <c r="K11" s="22" t="s">
        <v>95</v>
      </c>
      <c r="L11" s="22" t="s">
        <v>142</v>
      </c>
      <c r="M11" s="22" t="s">
        <v>144</v>
      </c>
      <c r="N11" s="22" t="s">
        <v>144</v>
      </c>
      <c r="O11" s="22" t="s">
        <v>103</v>
      </c>
    </row>
    <row r="12" spans="1:15" s="1" customFormat="1" x14ac:dyDescent="0.2">
      <c r="A12" s="82" t="s">
        <v>146</v>
      </c>
      <c r="B12" s="1" t="s">
        <v>149</v>
      </c>
      <c r="C12" s="13" t="s">
        <v>66</v>
      </c>
      <c r="D12" s="1">
        <v>172.72148799999999</v>
      </c>
      <c r="E12" s="1">
        <v>-43.510212000000003</v>
      </c>
      <c r="F12" s="1" t="s">
        <v>77</v>
      </c>
      <c r="G12" s="1" t="s">
        <v>82</v>
      </c>
      <c r="H12" s="1" t="s">
        <v>79</v>
      </c>
      <c r="I12" s="1" t="s">
        <v>82</v>
      </c>
      <c r="J12" s="22" t="s">
        <v>36</v>
      </c>
      <c r="K12" s="22" t="s">
        <v>95</v>
      </c>
      <c r="L12" s="22" t="s">
        <v>143</v>
      </c>
      <c r="M12" s="22" t="s">
        <v>144</v>
      </c>
      <c r="N12" s="22" t="s">
        <v>144</v>
      </c>
      <c r="O12" s="22" t="s">
        <v>103</v>
      </c>
    </row>
    <row r="13" spans="1:15" ht="15.75" x14ac:dyDescent="0.25">
      <c r="A13" s="82" t="s">
        <v>272</v>
      </c>
      <c r="B13" s="1" t="s">
        <v>299</v>
      </c>
      <c r="C13" s="13" t="s">
        <v>66</v>
      </c>
      <c r="D13" s="1">
        <v>172.652207</v>
      </c>
      <c r="E13" s="1">
        <v>-43.556769000000003</v>
      </c>
      <c r="F13" s="1" t="s">
        <v>160</v>
      </c>
      <c r="G13" s="1" t="s">
        <v>82</v>
      </c>
      <c r="H13" s="1" t="s">
        <v>82</v>
      </c>
      <c r="I13" s="1" t="s">
        <v>82</v>
      </c>
      <c r="J13" s="1" t="s">
        <v>36</v>
      </c>
      <c r="K13" s="22" t="s">
        <v>90</v>
      </c>
      <c r="L13" s="22" t="s">
        <v>90</v>
      </c>
      <c r="M13" s="22" t="s">
        <v>90</v>
      </c>
      <c r="N13" s="22" t="s">
        <v>90</v>
      </c>
      <c r="O13" s="22" t="s">
        <v>297</v>
      </c>
    </row>
    <row r="14" spans="1:15" ht="15.75" x14ac:dyDescent="0.25">
      <c r="A14" s="82" t="s">
        <v>273</v>
      </c>
      <c r="B14" s="1" t="s">
        <v>303</v>
      </c>
      <c r="C14" s="13" t="s">
        <v>66</v>
      </c>
      <c r="D14" s="1">
        <v>172.71142800000001</v>
      </c>
      <c r="E14" s="1">
        <v>-43.511578999999998</v>
      </c>
      <c r="F14" s="1" t="s">
        <v>77</v>
      </c>
      <c r="G14" s="1" t="s">
        <v>82</v>
      </c>
      <c r="H14" s="1" t="s">
        <v>79</v>
      </c>
      <c r="I14" s="1" t="s">
        <v>82</v>
      </c>
      <c r="J14" s="1" t="s">
        <v>36</v>
      </c>
      <c r="K14" s="22" t="s">
        <v>90</v>
      </c>
      <c r="L14" s="22" t="s">
        <v>90</v>
      </c>
      <c r="M14" s="22" t="s">
        <v>90</v>
      </c>
      <c r="N14" s="22" t="s">
        <v>90</v>
      </c>
      <c r="O14" s="22" t="s">
        <v>302</v>
      </c>
    </row>
    <row r="15" spans="1:15" ht="15.75" x14ac:dyDescent="0.25">
      <c r="A15" s="82" t="s">
        <v>274</v>
      </c>
      <c r="B15" s="1" t="s">
        <v>308</v>
      </c>
      <c r="C15" s="13" t="s">
        <v>66</v>
      </c>
      <c r="D15" s="1">
        <v>172.714393</v>
      </c>
      <c r="E15" s="1">
        <v>-43.502054999999999</v>
      </c>
      <c r="F15" s="1" t="s">
        <v>77</v>
      </c>
      <c r="G15" s="1" t="s">
        <v>79</v>
      </c>
      <c r="H15" s="1" t="s">
        <v>79</v>
      </c>
      <c r="I15" s="1" t="s">
        <v>82</v>
      </c>
      <c r="J15" s="1" t="s">
        <v>36</v>
      </c>
      <c r="K15" s="22" t="s">
        <v>90</v>
      </c>
      <c r="L15" s="22" t="s">
        <v>143</v>
      </c>
      <c r="M15" s="22" t="s">
        <v>144</v>
      </c>
      <c r="N15" s="22" t="s">
        <v>144</v>
      </c>
      <c r="O15" s="22" t="s">
        <v>307</v>
      </c>
    </row>
    <row r="16" spans="1:15" ht="15.75" x14ac:dyDescent="0.25">
      <c r="A16" s="82" t="s">
        <v>275</v>
      </c>
      <c r="B16" s="1" t="s">
        <v>306</v>
      </c>
      <c r="C16" s="13" t="s">
        <v>66</v>
      </c>
      <c r="D16" s="1">
        <v>172.71069600000001</v>
      </c>
      <c r="E16" s="1">
        <v>-43.475512999999999</v>
      </c>
      <c r="F16" s="1" t="s">
        <v>77</v>
      </c>
      <c r="G16" s="1" t="s">
        <v>79</v>
      </c>
      <c r="H16" s="1" t="s">
        <v>79</v>
      </c>
      <c r="I16" s="1" t="s">
        <v>82</v>
      </c>
      <c r="J16" s="1" t="s">
        <v>165</v>
      </c>
      <c r="K16" s="22" t="s">
        <v>90</v>
      </c>
      <c r="L16" s="22" t="s">
        <v>90</v>
      </c>
      <c r="M16" s="22" t="s">
        <v>90</v>
      </c>
      <c r="N16" s="22" t="s">
        <v>143</v>
      </c>
      <c r="O16" s="22" t="s">
        <v>277</v>
      </c>
    </row>
    <row r="17" spans="1:19" s="42" customFormat="1" ht="15.75" x14ac:dyDescent="0.25">
      <c r="A17" s="82" t="s">
        <v>285</v>
      </c>
      <c r="B17" s="1" t="s">
        <v>286</v>
      </c>
      <c r="C17" s="13" t="s">
        <v>66</v>
      </c>
      <c r="D17" s="1">
        <v>172.70979299999999</v>
      </c>
      <c r="E17" s="1">
        <v>-43.498952000000003</v>
      </c>
      <c r="F17" s="1" t="s">
        <v>77</v>
      </c>
      <c r="G17" s="1" t="s">
        <v>79</v>
      </c>
      <c r="H17" s="1" t="s">
        <v>79</v>
      </c>
      <c r="I17" s="1" t="s">
        <v>82</v>
      </c>
      <c r="J17" s="1" t="s">
        <v>36</v>
      </c>
      <c r="K17" s="22" t="s">
        <v>90</v>
      </c>
      <c r="L17" s="22" t="s">
        <v>90</v>
      </c>
      <c r="M17" s="22" t="s">
        <v>90</v>
      </c>
      <c r="N17" s="22" t="s">
        <v>90</v>
      </c>
      <c r="O17" s="22" t="s">
        <v>90</v>
      </c>
      <c r="P17" s="1"/>
      <c r="Q17" s="1"/>
      <c r="R17" s="41"/>
      <c r="S17" s="41"/>
    </row>
    <row r="18" spans="1:19" s="42" customFormat="1" ht="15.75" x14ac:dyDescent="0.25">
      <c r="A18" s="82" t="s">
        <v>291</v>
      </c>
      <c r="B18" s="1" t="s">
        <v>292</v>
      </c>
      <c r="C18" s="13" t="s">
        <v>66</v>
      </c>
      <c r="D18" s="1">
        <v>172.657613</v>
      </c>
      <c r="E18" s="8">
        <v>-43.543210000000002</v>
      </c>
      <c r="F18" s="1" t="s">
        <v>160</v>
      </c>
      <c r="G18" s="1" t="s">
        <v>82</v>
      </c>
      <c r="H18" s="1" t="s">
        <v>79</v>
      </c>
      <c r="I18" s="1" t="s">
        <v>82</v>
      </c>
      <c r="J18" s="1" t="s">
        <v>36</v>
      </c>
      <c r="K18" s="22" t="s">
        <v>90</v>
      </c>
      <c r="L18" s="22" t="s">
        <v>90</v>
      </c>
      <c r="M18" s="22" t="s">
        <v>90</v>
      </c>
      <c r="N18" s="22" t="s">
        <v>90</v>
      </c>
      <c r="O18" s="22" t="s">
        <v>90</v>
      </c>
      <c r="P18" s="1"/>
      <c r="Q18" s="1"/>
      <c r="R18" s="41"/>
      <c r="S18" s="41"/>
    </row>
    <row r="19" spans="1:19" s="42" customFormat="1" ht="15.75" x14ac:dyDescent="0.25">
      <c r="A19" s="82" t="s">
        <v>293</v>
      </c>
      <c r="B19" s="1" t="s">
        <v>294</v>
      </c>
      <c r="C19" s="13" t="s">
        <v>66</v>
      </c>
      <c r="D19" s="1">
        <v>172.63751600000001</v>
      </c>
      <c r="E19" s="1">
        <v>-43.547244999999997</v>
      </c>
      <c r="F19" s="1" t="s">
        <v>160</v>
      </c>
      <c r="G19" s="1" t="s">
        <v>82</v>
      </c>
      <c r="H19" s="1" t="s">
        <v>79</v>
      </c>
      <c r="I19" s="1" t="s">
        <v>82</v>
      </c>
      <c r="J19" s="1" t="s">
        <v>166</v>
      </c>
      <c r="K19" s="22" t="s">
        <v>90</v>
      </c>
      <c r="L19" s="22" t="s">
        <v>90</v>
      </c>
      <c r="M19" s="22" t="s">
        <v>90</v>
      </c>
      <c r="N19" s="22" t="s">
        <v>90</v>
      </c>
      <c r="O19" s="22" t="s">
        <v>277</v>
      </c>
      <c r="P19" s="1"/>
      <c r="Q19" s="1"/>
      <c r="R19" s="41"/>
      <c r="S19" s="41"/>
    </row>
    <row r="20" spans="1:19" s="42" customFormat="1" ht="15.75" x14ac:dyDescent="0.25">
      <c r="A20" s="82" t="s">
        <v>295</v>
      </c>
      <c r="B20" s="1" t="s">
        <v>296</v>
      </c>
      <c r="C20" s="13" t="s">
        <v>66</v>
      </c>
      <c r="D20" s="1">
        <v>172.64613499999999</v>
      </c>
      <c r="E20" s="1">
        <v>-43.512998000000003</v>
      </c>
      <c r="F20" s="1" t="s">
        <v>77</v>
      </c>
      <c r="G20" s="1" t="s">
        <v>79</v>
      </c>
      <c r="H20" s="1" t="s">
        <v>79</v>
      </c>
      <c r="I20" s="1" t="s">
        <v>82</v>
      </c>
      <c r="J20" s="1" t="s">
        <v>36</v>
      </c>
      <c r="K20" s="22" t="s">
        <v>90</v>
      </c>
      <c r="L20" s="22" t="s">
        <v>90</v>
      </c>
      <c r="M20" s="22" t="s">
        <v>90</v>
      </c>
      <c r="N20" s="22" t="s">
        <v>90</v>
      </c>
      <c r="O20" s="22" t="s">
        <v>298</v>
      </c>
      <c r="P20" s="1"/>
      <c r="Q20" s="1"/>
      <c r="R20" s="41"/>
      <c r="S20" s="41"/>
    </row>
    <row r="21" spans="1:19" s="42" customFormat="1" ht="15.75" x14ac:dyDescent="0.25">
      <c r="A21" s="82" t="s">
        <v>300</v>
      </c>
      <c r="B21" s="1" t="s">
        <v>301</v>
      </c>
      <c r="C21" s="13" t="s">
        <v>66</v>
      </c>
      <c r="D21" s="1">
        <v>172.65945400000001</v>
      </c>
      <c r="E21" s="1">
        <v>-43.544643000000001</v>
      </c>
      <c r="F21" s="1" t="s">
        <v>160</v>
      </c>
      <c r="G21" s="1" t="s">
        <v>82</v>
      </c>
      <c r="H21" s="1" t="s">
        <v>79</v>
      </c>
      <c r="I21" s="1" t="s">
        <v>82</v>
      </c>
      <c r="J21" s="1" t="s">
        <v>36</v>
      </c>
      <c r="K21" s="22" t="s">
        <v>90</v>
      </c>
      <c r="L21" s="22" t="s">
        <v>90</v>
      </c>
      <c r="M21" s="22" t="s">
        <v>90</v>
      </c>
      <c r="N21" s="22" t="s">
        <v>90</v>
      </c>
      <c r="O21" s="22" t="s">
        <v>278</v>
      </c>
      <c r="P21" s="1"/>
      <c r="Q21" s="1"/>
    </row>
    <row r="22" spans="1:19" s="42" customFormat="1" ht="15.75" x14ac:dyDescent="0.25">
      <c r="A22" s="82" t="s">
        <v>304</v>
      </c>
      <c r="B22" s="1" t="s">
        <v>305</v>
      </c>
      <c r="C22" s="13" t="s">
        <v>66</v>
      </c>
      <c r="D22" s="1">
        <v>172.711974</v>
      </c>
      <c r="E22" s="1">
        <v>-43.512844000000001</v>
      </c>
      <c r="F22" s="1" t="s">
        <v>160</v>
      </c>
      <c r="G22" s="1" t="s">
        <v>82</v>
      </c>
      <c r="H22" s="1" t="s">
        <v>79</v>
      </c>
      <c r="I22" s="1" t="s">
        <v>82</v>
      </c>
      <c r="J22" s="1" t="s">
        <v>165</v>
      </c>
      <c r="K22" s="22" t="s">
        <v>90</v>
      </c>
      <c r="L22" s="22" t="s">
        <v>90</v>
      </c>
      <c r="M22" s="22" t="s">
        <v>90</v>
      </c>
      <c r="N22" s="22" t="s">
        <v>90</v>
      </c>
      <c r="O22" s="22" t="s">
        <v>90</v>
      </c>
      <c r="P22" s="1"/>
      <c r="Q22" s="1"/>
    </row>
    <row r="23" spans="1:19" s="42" customFormat="1" ht="15.75" x14ac:dyDescent="0.25">
      <c r="A23" s="82" t="s">
        <v>309</v>
      </c>
      <c r="B23" s="1" t="s">
        <v>310</v>
      </c>
      <c r="C23" s="13" t="s">
        <v>66</v>
      </c>
      <c r="D23" s="1">
        <v>172.69114200000001</v>
      </c>
      <c r="E23" s="1">
        <v>-43.509255000000003</v>
      </c>
      <c r="F23" s="1" t="s">
        <v>77</v>
      </c>
      <c r="G23" s="1" t="s">
        <v>82</v>
      </c>
      <c r="H23" s="1" t="s">
        <v>79</v>
      </c>
      <c r="I23" s="1" t="s">
        <v>82</v>
      </c>
      <c r="J23" s="1" t="s">
        <v>165</v>
      </c>
      <c r="K23" s="22" t="s">
        <v>90</v>
      </c>
      <c r="L23" s="22" t="s">
        <v>90</v>
      </c>
      <c r="M23" s="22" t="s">
        <v>90</v>
      </c>
      <c r="N23" s="22" t="s">
        <v>90</v>
      </c>
      <c r="O23" s="22" t="s">
        <v>90</v>
      </c>
      <c r="P23" s="1"/>
      <c r="Q23" s="1"/>
    </row>
    <row r="24" spans="1:19" s="42" customFormat="1" ht="15.75" x14ac:dyDescent="0.25">
      <c r="A24" s="1"/>
      <c r="B24" s="1"/>
      <c r="C24" s="1"/>
      <c r="D24" s="1"/>
      <c r="E24" s="1"/>
      <c r="F24" s="1"/>
      <c r="G24" s="1"/>
      <c r="H24" s="1"/>
      <c r="I24" s="1"/>
      <c r="J24" s="1"/>
      <c r="K24" s="1"/>
      <c r="L24" s="1"/>
      <c r="M24" s="1"/>
      <c r="N24" s="1"/>
      <c r="O24" s="1"/>
      <c r="P24" s="1"/>
      <c r="Q24" s="1"/>
    </row>
    <row r="25" spans="1:19" s="42" customFormat="1" ht="15.75" x14ac:dyDescent="0.25">
      <c r="A25" s="1"/>
      <c r="B25" s="1"/>
      <c r="C25" s="1"/>
      <c r="D25" s="1"/>
      <c r="E25" s="1"/>
      <c r="F25" s="1"/>
      <c r="G25" s="1"/>
      <c r="H25" s="1"/>
      <c r="I25" s="1"/>
      <c r="J25" s="1"/>
      <c r="K25" s="1"/>
      <c r="L25" s="1"/>
      <c r="M25" s="1"/>
      <c r="N25" s="1"/>
      <c r="O25" s="1"/>
      <c r="P25" s="1"/>
      <c r="Q25" s="1"/>
    </row>
    <row r="26" spans="1:19" x14ac:dyDescent="0.25">
      <c r="A26" s="40"/>
      <c r="B26" s="40"/>
      <c r="C26" s="40"/>
      <c r="D26" s="40"/>
      <c r="E26" s="40"/>
      <c r="F26" s="40"/>
      <c r="G26" s="40"/>
      <c r="H26" s="40"/>
      <c r="I26" s="40"/>
      <c r="J26" s="40"/>
      <c r="K26" s="40"/>
      <c r="L26" s="40"/>
      <c r="M26" s="40"/>
      <c r="N26" s="40"/>
      <c r="O26" s="40"/>
      <c r="P26" s="40"/>
      <c r="Q26" s="40"/>
    </row>
    <row r="27" spans="1:19" x14ac:dyDescent="0.25">
      <c r="A27" s="40"/>
      <c r="B27" s="40"/>
      <c r="C27" s="40"/>
      <c r="D27" s="40"/>
      <c r="E27" s="40"/>
      <c r="F27" s="40"/>
      <c r="G27" s="40"/>
      <c r="H27" s="40"/>
      <c r="I27" s="40"/>
      <c r="J27" s="40"/>
      <c r="K27" s="40"/>
      <c r="L27" s="40"/>
      <c r="M27" s="40"/>
      <c r="N27" s="40"/>
      <c r="O27" s="40"/>
      <c r="P27" s="40"/>
      <c r="Q27" s="40"/>
    </row>
    <row r="28" spans="1:19" x14ac:dyDescent="0.25">
      <c r="A28" s="40"/>
      <c r="B28" s="40"/>
      <c r="C28" s="40"/>
      <c r="D28" s="40"/>
      <c r="E28" s="40"/>
      <c r="F28" s="40"/>
      <c r="G28" s="40"/>
      <c r="H28" s="40"/>
      <c r="I28" s="40"/>
      <c r="J28" s="40"/>
      <c r="K28" s="40"/>
      <c r="L28" s="40"/>
      <c r="M28" s="40"/>
      <c r="N28" s="40"/>
      <c r="O28" s="40"/>
      <c r="P28" s="40"/>
      <c r="Q28" s="40"/>
    </row>
    <row r="29" spans="1:19" x14ac:dyDescent="0.25">
      <c r="A29" s="40"/>
      <c r="B29" s="40"/>
      <c r="C29" s="40"/>
      <c r="D29" s="40"/>
      <c r="E29" s="40"/>
      <c r="F29" s="40"/>
      <c r="G29" s="40"/>
      <c r="H29" s="43"/>
      <c r="I29" s="40"/>
      <c r="J29" s="40"/>
      <c r="K29" s="40"/>
      <c r="L29" s="40"/>
      <c r="M29" s="40"/>
      <c r="N29" s="40"/>
      <c r="O29" s="40"/>
      <c r="P29" s="40"/>
      <c r="Q29" s="40"/>
    </row>
    <row r="30" spans="1:19" ht="15.75" x14ac:dyDescent="0.25">
      <c r="A30" s="40"/>
      <c r="B30" s="40"/>
      <c r="C30" s="40"/>
      <c r="D30" s="40"/>
      <c r="E30" s="40"/>
      <c r="F30" s="40"/>
      <c r="G30" s="40"/>
      <c r="H30" s="44"/>
      <c r="I30" s="40"/>
      <c r="J30" s="40"/>
      <c r="K30" s="40"/>
      <c r="L30" s="40"/>
      <c r="M30" s="40"/>
      <c r="N30" s="40"/>
      <c r="O30" s="40"/>
      <c r="P30" s="40"/>
      <c r="Q30" s="40"/>
    </row>
    <row r="31" spans="1:19" ht="15.75" x14ac:dyDescent="0.25">
      <c r="A31" s="40"/>
      <c r="B31" s="40"/>
      <c r="C31" s="40"/>
      <c r="D31" s="40"/>
      <c r="E31" s="40"/>
      <c r="F31" s="40"/>
      <c r="G31" s="40"/>
      <c r="H31" s="44"/>
      <c r="I31" s="40"/>
      <c r="J31" s="40"/>
      <c r="K31" s="40"/>
      <c r="L31" s="40"/>
      <c r="M31" s="40"/>
      <c r="N31" s="40"/>
      <c r="O31" s="40"/>
      <c r="P31" s="40"/>
      <c r="Q31" s="40"/>
    </row>
    <row r="32" spans="1:19" ht="15.75" x14ac:dyDescent="0.25">
      <c r="A32" s="40"/>
      <c r="B32" s="40"/>
      <c r="C32" s="40"/>
      <c r="D32" s="40"/>
      <c r="E32" s="40"/>
      <c r="F32" s="40"/>
      <c r="G32" s="40"/>
      <c r="H32" s="44"/>
      <c r="I32" s="40"/>
      <c r="J32" s="40"/>
      <c r="K32" s="40"/>
      <c r="L32" s="40"/>
      <c r="M32" s="40"/>
      <c r="N32" s="40"/>
      <c r="O32" s="40"/>
      <c r="P32" s="40"/>
      <c r="Q32" s="40"/>
    </row>
    <row r="33" spans="8:8" ht="15.75" x14ac:dyDescent="0.25">
      <c r="H33" s="44"/>
    </row>
    <row r="34" spans="8:8" ht="15.75" x14ac:dyDescent="0.25">
      <c r="H34" s="44"/>
    </row>
    <row r="35" spans="8:8" ht="15.75" x14ac:dyDescent="0.25">
      <c r="H35" s="44"/>
    </row>
    <row r="36" spans="8:8" ht="15.75" x14ac:dyDescent="0.25">
      <c r="H36" s="44"/>
    </row>
    <row r="37" spans="8:8" ht="15.75" x14ac:dyDescent="0.25">
      <c r="H37" s="44"/>
    </row>
    <row r="38" spans="8:8" ht="15.75" x14ac:dyDescent="0.25">
      <c r="H38" s="44"/>
    </row>
    <row r="39" spans="8:8" x14ac:dyDescent="0.25">
      <c r="H39" s="45"/>
    </row>
    <row r="40" spans="8:8" x14ac:dyDescent="0.25">
      <c r="H40" s="45"/>
    </row>
    <row r="41" spans="8:8" x14ac:dyDescent="0.25">
      <c r="H41" s="45"/>
    </row>
    <row r="42" spans="8:8" x14ac:dyDescent="0.25">
      <c r="H42" s="45"/>
    </row>
  </sheetData>
  <mergeCells count="9">
    <mergeCell ref="O1:O3"/>
    <mergeCell ref="D2:I2"/>
    <mergeCell ref="K2:N2"/>
    <mergeCell ref="A1:I1"/>
    <mergeCell ref="J1:N1"/>
    <mergeCell ref="J2:J3"/>
    <mergeCell ref="A2:A3"/>
    <mergeCell ref="B2:B3"/>
    <mergeCell ref="C2: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02F6B-BFB1-4832-9891-1E104466F385}">
  <dimension ref="A1"/>
  <sheetViews>
    <sheetView zoomScale="80" zoomScaleNormal="80" workbookViewId="0">
      <selection activeCell="AB24" sqref="AB2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Y F A A B Q S w M E F A A C A A g A 7 Q Q T V T n t B H K k A A A A 9 g A A A B I A H A B D b 2 5 m a W c v U G F j a 2 F n Z S 5 4 b W w g o h g A K K A U A A A A A A A A A A A A A A A A A A A A A A A A A A A A h Y + x D o I w G I R f h X S n L X X Q k J 8 y u E p i Q j S u D V R o h B 9 D i + X d H H w k X 0 G M o m 6 O d / d d c n e / 3 i A d 2 y a 4 6 N 6 a D h M S U U 4 C j U V X G q w S M r h j u C K p h K 0 q T q r S w Q S j j U d r E l I 7 d 4 4 Z 8 9 5 T v 6 B d X z H B e c Q O 2 S Y v a t 2 q 0 K B 1 C g t N P q 3 y f 4 t I 2 L / G S E E j v q S C T 5 u A z S Z k B r + A m L J n + m P C e m j c 0 G u p M d z l w G Y J 7 P 1 B P g B Q S w M E F A A C A A g A 7 Q Q T 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0 E E 1 V S / 8 V 9 E A I A A I 0 K A A A T A B w A R m 9 y b X V s Y X M v U 2 V j d G l v b j E u b S C i G A A o o B Q A A A A A A A A A A A A A A A A A A A A A A A A A A A D t l l F v m z A Q x 5 8 X K d / B o i 9 E Q i g k Q J J N P L R A t F Z r l 4 X 0 q Z k i B 9 z E E 9 i Z b b p m U b / 7 X J K q W X M T f Y g 0 r R o v w P 9 v f t z 5 7 h C S p I p y h p L t 2 f n Q b D Q b c o k F y d A Z F q G + U h F W G A U o J 6 r Z Q P p I e C l S o p V Q 3 t k R T 8 u C M G U O a U 7 s k D O l b 6 R p h O + n 1 5 I I O f 3 J C z q N + A + W c 5 z J 6 T 7 U V v f K a F k 3 E c l p Q R U R g f H O s F D I 8 7 J g M v A s F L O U Z 5 Q t A q f j d S z 0 p e S K J G q d k + D 5 0 r 7 i j H x t W d v g T o y R 4 I X 2 M v S R 4 E x H Y O h I J 3 i u F + 6 c n W 5 u 8 7 D Q z U 4 / z f M k x T k W M l C i 3 E f q i N l C E y f r F X n G T Q R m 8 p a L Y h v w o y l N 4 P 3 W Z m P E d 3 p b d G 5 K L 0 K K 3 K s H C 2 0 M n b j C W j 1 n y n f t R 0 A l f x Z 0 Q R n O 0 S c a n Y 4 P / Z K l R C h M m V o f m t U z K I o v f 7 c e W s 0 G Z W B C + z U / M Z I l F T l Z o 3 A 0 q b b u O G X f p 9 a U 3 e m / o b q 7 b d 9 D Z t F 6 K j 0 r i z k R V a G + K 2 R e j j B k n a e A 6 P n 9 g V P D m j k g b d Y B Z L f d G 9 T h u j D O B X G + W 4 f z Y J w P 4 / w 6 X A / G 9 W F c t w 4 3 g H F O + 4 X + 6 l H y f L f X n Q 2 T 4 4 3 R E 7 F u h D p v a I Q i s l L L J B 4 B 1 Q n H Y 0 l W k J H 8 w a h g w / g M h t 2 S O Q y D j Q p 2 c X 0 F w 7 6 V D I b B R g W L 4 h C G Z Q T 6 J G j Y o f H 6 9 u x 1 f f + 4 7 b k j / m / P f 6 U 9 X / w 8 / N 3 u / A V Q S w E C L Q A U A A I A C A D t B B N V O e 0 E c q Q A A A D 2 A A A A E g A A A A A A A A A A A A A A A A A A A A A A Q 2 9 u Z m l n L 1 B h Y 2 t h Z 2 U u e G 1 s U E s B A i 0 A F A A C A A g A 7 Q Q T V Q / K 6 a u k A A A A 6 Q A A A B M A A A A A A A A A A A A A A A A A 8 A A A A F t D b 2 5 0 Z W 5 0 X 1 R 5 c G V z X S 5 4 b W x Q S w E C L Q A U A A I A C A D t B B N V U v / F f R A C A A C N C g A A E w A A A A A A A A A A A A A A A A D h A Q A A R m 9 y b X V s Y X M v U 2 V j d G l v b j E u b V B L B Q Y A A A A A A w A D A M I A A A A + 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C N g A A A A A A A O A 1 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Q m F y Q 2 h h c n R E Y X R 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M i 0 w O C 0 x O F Q x M T o y N j o 0 M i 4 x O D E y N T I w W i I g L z 4 8 R W 5 0 c n k g V H l w Z T 0 i R m l s b E N v b H V t b l R 5 c G V z I i B W Y W x 1 Z T 0 i c 0 J n T U R B d 0 0 9 I i A v P j x F b n R y e S B U e X B l P S J G a W x s Q 2 9 s d W 1 u T m F t Z X M i I F Z h b H V l P S J z W y Z x d W 9 0 O 0 V 2 Z W 5 0 J n F 1 b 3 Q 7 L C Z x d W 9 0 O 0 R l b H R h J n F 1 b 3 Q 7 L C Z x d W 9 0 O 0 9 y a W d p b m F s I E x p R E F S J n F 1 b 3 Q 7 L C Z x d W 9 0 O 3 V u Y 2 V y d G F p b n R 5 J n F 1 b 3 Q 7 L C Z x d W 9 0 O 0 x p R E F S I E R F T 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0 J h c k N o Y X J 0 R G F 0 Y S 9 B d X R v U m V t b 3 Z l Z E N v b H V t b n M x L n t F d m V u d C w w f S Z x d W 9 0 O y w m c X V v d D t T Z W N 0 a W 9 u M S 9 C Y X J D a G F y d E R h d G E v Q X V 0 b 1 J l b W 9 2 Z W R D b 2 x 1 b W 5 z M S 5 7 R G V s d G E s M X 0 m c X V v d D s s J n F 1 b 3 Q 7 U 2 V j d G l v b j E v Q m F y Q 2 h h c n R E Y X R h L 0 F 1 d G 9 S Z W 1 v d m V k Q 2 9 s d W 1 u c z E u e 0 9 y a W d p b m F s I E x p R E F S L D J 9 J n F 1 b 3 Q 7 L C Z x d W 9 0 O 1 N l Y 3 R p b 2 4 x L 0 J h c k N o Y X J 0 R G F 0 Y S 9 B d X R v U m V t b 3 Z l Z E N v b H V t b n M x L n t 1 b m N l c n R h a W 5 0 e S w z f S Z x d W 9 0 O y w m c X V v d D t T Z W N 0 a W 9 u M S 9 C Y X J D a G F y d E R h d G E v Q X V 0 b 1 J l b W 9 2 Z W R D b 2 x 1 b W 5 z M S 5 7 T G l E Q V I g R E V N L D R 9 J n F 1 b 3 Q 7 X S w m c X V v d D t D b 2 x 1 b W 5 D b 3 V u d C Z x d W 9 0 O z o 1 L C Z x d W 9 0 O 0 t l e U N v b H V t b k 5 h b W V z J n F 1 b 3 Q 7 O l t d L C Z x d W 9 0 O 0 N v b H V t b k l k Z W 5 0 a X R p Z X M m c X V v d D s 6 W y Z x d W 9 0 O 1 N l Y 3 R p b 2 4 x L 0 J h c k N o Y X J 0 R G F 0 Y S 9 B d X R v U m V t b 3 Z l Z E N v b H V t b n M x L n t F d m V u d C w w f S Z x d W 9 0 O y w m c X V v d D t T Z W N 0 a W 9 u M S 9 C Y X J D a G F y d E R h d G E v Q X V 0 b 1 J l b W 9 2 Z W R D b 2 x 1 b W 5 z M S 5 7 R G V s d G E s M X 0 m c X V v d D s s J n F 1 b 3 Q 7 U 2 V j d G l v b j E v Q m F y Q 2 h h c n R E Y X R h L 0 F 1 d G 9 S Z W 1 v d m V k Q 2 9 s d W 1 u c z E u e 0 9 y a W d p b m F s I E x p R E F S L D J 9 J n F 1 b 3 Q 7 L C Z x d W 9 0 O 1 N l Y 3 R p b 2 4 x L 0 J h c k N o Y X J 0 R G F 0 Y S 9 B d X R v U m V t b 3 Z l Z E N v b H V t b n M x L n t 1 b m N l c n R h a W 5 0 e S w z f S Z x d W 9 0 O y w m c X V v d D t T Z W N 0 a W 9 u M S 9 C Y X J D a G F y d E R h d G E v Q X V 0 b 1 J l b W 9 2 Z W R D b 2 x 1 b W 5 z M S 5 7 T G l E Q V I g R E V N L D R 9 J n F 1 b 3 Q 7 X S w m c X V v d D t S Z W x h d G l v b n N o a X B J b m Z v J n F 1 b 3 Q 7 O l t d f S I g L z 4 8 L 1 N 0 Y W J s Z U V u d H J p Z X M + P C 9 J d G V t P j x J d G V t P j x J d G V t T G 9 j Y X R p b 2 4 + P E l 0 Z W 1 U e X B l P k Z v c m 1 1 b G E 8 L 0 l 0 Z W 1 U e X B l P j x J d G V t U G F 0 a D 5 T Z W N 0 a W 9 u M S 9 C Y X J D a G F y d E R h d G E v U 2 9 1 c m N l P C 9 J d G V t U G F 0 a D 4 8 L 0 l 0 Z W 1 M b 2 N h d G l v b j 4 8 U 3 R h Y m x l R W 5 0 c m l l c y A v P j w v S X R l b T 4 8 S X R l b T 4 8 S X R l b U x v Y 2 F 0 a W 9 u P j x J d G V t V H l w Z T 5 G b 3 J t d W x h P C 9 J d G V t V H l w Z T 4 8 S X R l b V B h d G g + U 2 V j d G l v b j E v Q m F y Q 2 h h c n R E Y X R h L 1 B y b 2 1 v d G V k J T I w S G V h Z G V y c z w v S X R l b V B h d G g + P C 9 J d G V t T G 9 j Y X R p b 2 4 + P F N 0 Y W J s Z U V u d H J p Z X M g L z 4 8 L 0 l 0 Z W 0 + P E l 0 Z W 0 + P E l 0 Z W 1 M b 2 N h d G l v b j 4 8 S X R l b V R 5 c G U + R m 9 y b X V s Y T w v S X R l b V R 5 c G U + P E l 0 Z W 1 Q Y X R o P l N l Y 3 R p b 2 4 x L 0 J h c k N o Y X J 0 R G F 0 Y S 9 D a G F u Z 2 V k J T I w V H l w Z T w v S X R l b V B h d G g + P C 9 J d G V t T G 9 j Y X R p b 2 4 + P F N 0 Y W J s Z U V u d H J p Z X M g L z 4 8 L 0 l 0 Z W 0 + P E l 0 Z W 0 + P E l 0 Z W 1 M b 2 N h d G l v b j 4 8 S X R l b V R 5 c G U + R m 9 y b X V s Y T w v S X R l b V R 5 c G U + P E l 0 Z W 1 Q Y X R o P l N l Y 3 R p b 2 4 x L 1 N o a X J s Z X k l M j B D U F R 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k 5 M y I g L z 4 8 R W 5 0 c n k g V H l w Z T 0 i R m l s b E V y c m 9 y Q 2 9 k Z S I g V m F s d W U 9 I n N V b m t u b 3 d u I i A v P j x F b n R y e S B U e X B l P S J G a W x s R X J y b 3 J D b 3 V u d C I g V m F s d W U 9 I m w w I i A v P j x F b n R y e S B U e X B l P S J G a W x s T G F z d F V w Z G F 0 Z W Q i I F Z h b H V l P S J k M j A y M i 0 w O C 0 x O F Q x M T o 1 M D o z N C 4 2 O T Y 0 N D Q 4 W i I g L z 4 8 R W 5 0 c n k g V H l w Z T 0 i R m l s b E N v b H V t b l R 5 c G V z I i B W Y W x 1 Z T 0 i c 0 J R V U Z C U V V G Q l F V R k J R V U Z C U V V G Q l F V R i I g L z 4 8 R W 5 0 c n k g V H l w Z T 0 i R m l s b E N v b H V t b k 5 h b W V z I i B W Y W x 1 Z T 0 i c 1 s m c X V v d D s 0 M D Y 1 I C h t K S Z x d W 9 0 O y w m c X V v d D t x d C A o T V B h K S Z x d W 9 0 O y w m c X V v d D t J Y y Z x d W 9 0 O y w m c X V v d D s 1 N j g 5 M S A o b S k m c X V v d D s s J n F 1 b 3 Q 7 c X Q g K E 1 Q Y S l f M S Z x d W 9 0 O y w m c X V v d D t J Y 1 8 y J n F 1 b 3 Q 7 L C Z x d W 9 0 O z Q w N z k g K G 0 p J n F 1 b 3 Q 7 L C Z x d W 9 0 O 3 F 0 I C h N U G E p X z M m c X V v d D s s J n F 1 b 3 Q 7 S W N f N C Z x d W 9 0 O y w m c X V v d D s 0 M D Y 0 I C h t K S Z x d W 9 0 O y w m c X V v d D t x d C A o T V B h K V 8 1 J n F 1 b 3 Q 7 L C Z x d W 9 0 O 0 l j X z Y m c X V v d D s s J n F 1 b 3 Q 7 N D A 2 N i A o b S k m c X V v d D s s J n F 1 b 3 Q 7 c X Q g K E 1 Q Y S l f N y Z x d W 9 0 O y w m c X V v d D t J Y 1 8 4 J n F 1 b 3 Q 7 L C Z x d W 9 0 O z Q w N j M g K G 0 p J n F 1 b 3 Q 7 L C Z x d W 9 0 O 3 F 0 I C h N U G E p X z k m c X V v d D s s J n F 1 b 3 Q 7 S W N f M T A 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U 2 h p c m x l e S B D U F R z L 0 F 1 d G 9 S Z W 1 v d m V k Q 2 9 s d W 1 u c z E u e z Q w N j U g K G 0 p L D B 9 J n F 1 b 3 Q 7 L C Z x d W 9 0 O 1 N l Y 3 R p b 2 4 x L 1 N o a X J s Z X k g Q 1 B U c y 9 B d X R v U m V t b 3 Z l Z E N v b H V t b n M x L n t x d C A o T V B h K S w x f S Z x d W 9 0 O y w m c X V v d D t T Z W N 0 a W 9 u M S 9 T a G l y b G V 5 I E N Q V H M v Q X V 0 b 1 J l b W 9 2 Z W R D b 2 x 1 b W 5 z M S 5 7 S W M s M n 0 m c X V v d D s s J n F 1 b 3 Q 7 U 2 V j d G l v b j E v U 2 h p c m x l e S B D U F R z L 0 F 1 d G 9 S Z W 1 v d m V k Q 2 9 s d W 1 u c z E u e z U 2 O D k x I C h t K S w z f S Z x d W 9 0 O y w m c X V v d D t T Z W N 0 a W 9 u M S 9 T a G l y b G V 5 I E N Q V H M v Q X V 0 b 1 J l b W 9 2 Z W R D b 2 x 1 b W 5 z M S 5 7 c X Q g K E 1 Q Y S l f M S w 0 f S Z x d W 9 0 O y w m c X V v d D t T Z W N 0 a W 9 u M S 9 T a G l y b G V 5 I E N Q V H M v Q X V 0 b 1 J l b W 9 2 Z W R D b 2 x 1 b W 5 z M S 5 7 S W N f M i w 1 f S Z x d W 9 0 O y w m c X V v d D t T Z W N 0 a W 9 u M S 9 T a G l y b G V 5 I E N Q V H M v Q X V 0 b 1 J l b W 9 2 Z W R D b 2 x 1 b W 5 z M S 5 7 N D A 3 O S A o b S k s N n 0 m c X V v d D s s J n F 1 b 3 Q 7 U 2 V j d G l v b j E v U 2 h p c m x l e S B D U F R z L 0 F 1 d G 9 S Z W 1 v d m V k Q 2 9 s d W 1 u c z E u e 3 F 0 I C h N U G E p X z M s N 3 0 m c X V v d D s s J n F 1 b 3 Q 7 U 2 V j d G l v b j E v U 2 h p c m x l e S B D U F R z L 0 F 1 d G 9 S Z W 1 v d m V k Q 2 9 s d W 1 u c z E u e 0 l j X z Q s O H 0 m c X V v d D s s J n F 1 b 3 Q 7 U 2 V j d G l v b j E v U 2 h p c m x l e S B D U F R z L 0 F 1 d G 9 S Z W 1 v d m V k Q 2 9 s d W 1 u c z E u e z Q w N j Q g K G 0 p L D l 9 J n F 1 b 3 Q 7 L C Z x d W 9 0 O 1 N l Y 3 R p b 2 4 x L 1 N o a X J s Z X k g Q 1 B U c y 9 B d X R v U m V t b 3 Z l Z E N v b H V t b n M x L n t x d C A o T V B h K V 8 1 L D E w f S Z x d W 9 0 O y w m c X V v d D t T Z W N 0 a W 9 u M S 9 T a G l y b G V 5 I E N Q V H M v Q X V 0 b 1 J l b W 9 2 Z W R D b 2 x 1 b W 5 z M S 5 7 S W N f N i w x M X 0 m c X V v d D s s J n F 1 b 3 Q 7 U 2 V j d G l v b j E v U 2 h p c m x l e S B D U F R z L 0 F 1 d G 9 S Z W 1 v d m V k Q 2 9 s d W 1 u c z E u e z Q w N j Y g K G 0 p L D E y f S Z x d W 9 0 O y w m c X V v d D t T Z W N 0 a W 9 u M S 9 T a G l y b G V 5 I E N Q V H M v Q X V 0 b 1 J l b W 9 2 Z W R D b 2 x 1 b W 5 z M S 5 7 c X Q g K E 1 Q Y S l f N y w x M 3 0 m c X V v d D s s J n F 1 b 3 Q 7 U 2 V j d G l v b j E v U 2 h p c m x l e S B D U F R z L 0 F 1 d G 9 S Z W 1 v d m V k Q 2 9 s d W 1 u c z E u e 0 l j X z g s M T R 9 J n F 1 b 3 Q 7 L C Z x d W 9 0 O 1 N l Y 3 R p b 2 4 x L 1 N o a X J s Z X k g Q 1 B U c y 9 B d X R v U m V t b 3 Z l Z E N v b H V t b n M x L n s 0 M D Y z I C h t K S w x N X 0 m c X V v d D s s J n F 1 b 3 Q 7 U 2 V j d G l v b j E v U 2 h p c m x l e S B D U F R z L 0 F 1 d G 9 S Z W 1 v d m V k Q 2 9 s d W 1 u c z E u e 3 F 0 I C h N U G E p X z k s M T Z 9 J n F 1 b 3 Q 7 L C Z x d W 9 0 O 1 N l Y 3 R p b 2 4 x L 1 N o a X J s Z X k g Q 1 B U c y 9 B d X R v U m V t b 3 Z l Z E N v b H V t b n M x L n t J Y 1 8 x M C w x N 3 0 m c X V v d D t d L C Z x d W 9 0 O 0 N v b H V t b k N v d W 5 0 J n F 1 b 3 Q 7 O j E 4 L C Z x d W 9 0 O 0 t l e U N v b H V t b k 5 h b W V z J n F 1 b 3 Q 7 O l t d L C Z x d W 9 0 O 0 N v b H V t b k l k Z W 5 0 a X R p Z X M m c X V v d D s 6 W y Z x d W 9 0 O 1 N l Y 3 R p b 2 4 x L 1 N o a X J s Z X k g Q 1 B U c y 9 B d X R v U m V t b 3 Z l Z E N v b H V t b n M x L n s 0 M D Y 1 I C h t K S w w f S Z x d W 9 0 O y w m c X V v d D t T Z W N 0 a W 9 u M S 9 T a G l y b G V 5 I E N Q V H M v Q X V 0 b 1 J l b W 9 2 Z W R D b 2 x 1 b W 5 z M S 5 7 c X Q g K E 1 Q Y S k s M X 0 m c X V v d D s s J n F 1 b 3 Q 7 U 2 V j d G l v b j E v U 2 h p c m x l e S B D U F R z L 0 F 1 d G 9 S Z W 1 v d m V k Q 2 9 s d W 1 u c z E u e 0 l j L D J 9 J n F 1 b 3 Q 7 L C Z x d W 9 0 O 1 N l Y 3 R p b 2 4 x L 1 N o a X J s Z X k g Q 1 B U c y 9 B d X R v U m V t b 3 Z l Z E N v b H V t b n M x L n s 1 N j g 5 M S A o b S k s M 3 0 m c X V v d D s s J n F 1 b 3 Q 7 U 2 V j d G l v b j E v U 2 h p c m x l e S B D U F R z L 0 F 1 d G 9 S Z W 1 v d m V k Q 2 9 s d W 1 u c z E u e 3 F 0 I C h N U G E p X z E s N H 0 m c X V v d D s s J n F 1 b 3 Q 7 U 2 V j d G l v b j E v U 2 h p c m x l e S B D U F R z L 0 F 1 d G 9 S Z W 1 v d m V k Q 2 9 s d W 1 u c z E u e 0 l j X z I s N X 0 m c X V v d D s s J n F 1 b 3 Q 7 U 2 V j d G l v b j E v U 2 h p c m x l e S B D U F R z L 0 F 1 d G 9 S Z W 1 v d m V k Q 2 9 s d W 1 u c z E u e z Q w N z k g K G 0 p L D Z 9 J n F 1 b 3 Q 7 L C Z x d W 9 0 O 1 N l Y 3 R p b 2 4 x L 1 N o a X J s Z X k g Q 1 B U c y 9 B d X R v U m V t b 3 Z l Z E N v b H V t b n M x L n t x d C A o T V B h K V 8 z L D d 9 J n F 1 b 3 Q 7 L C Z x d W 9 0 O 1 N l Y 3 R p b 2 4 x L 1 N o a X J s Z X k g Q 1 B U c y 9 B d X R v U m V t b 3 Z l Z E N v b H V t b n M x L n t J Y 1 8 0 L D h 9 J n F 1 b 3 Q 7 L C Z x d W 9 0 O 1 N l Y 3 R p b 2 4 x L 1 N o a X J s Z X k g Q 1 B U c y 9 B d X R v U m V t b 3 Z l Z E N v b H V t b n M x L n s 0 M D Y 0 I C h t K S w 5 f S Z x d W 9 0 O y w m c X V v d D t T Z W N 0 a W 9 u M S 9 T a G l y b G V 5 I E N Q V H M v Q X V 0 b 1 J l b W 9 2 Z W R D b 2 x 1 b W 5 z M S 5 7 c X Q g K E 1 Q Y S l f N S w x M H 0 m c X V v d D s s J n F 1 b 3 Q 7 U 2 V j d G l v b j E v U 2 h p c m x l e S B D U F R z L 0 F 1 d G 9 S Z W 1 v d m V k Q 2 9 s d W 1 u c z E u e 0 l j X z Y s M T F 9 J n F 1 b 3 Q 7 L C Z x d W 9 0 O 1 N l Y 3 R p b 2 4 x L 1 N o a X J s Z X k g Q 1 B U c y 9 B d X R v U m V t b 3 Z l Z E N v b H V t b n M x L n s 0 M D Y 2 I C h t K S w x M n 0 m c X V v d D s s J n F 1 b 3 Q 7 U 2 V j d G l v b j E v U 2 h p c m x l e S B D U F R z L 0 F 1 d G 9 S Z W 1 v d m V k Q 2 9 s d W 1 u c z E u e 3 F 0 I C h N U G E p X z c s M T N 9 J n F 1 b 3 Q 7 L C Z x d W 9 0 O 1 N l Y 3 R p b 2 4 x L 1 N o a X J s Z X k g Q 1 B U c y 9 B d X R v U m V t b 3 Z l Z E N v b H V t b n M x L n t J Y 1 8 4 L D E 0 f S Z x d W 9 0 O y w m c X V v d D t T Z W N 0 a W 9 u M S 9 T a G l y b G V 5 I E N Q V H M v Q X V 0 b 1 J l b W 9 2 Z W R D b 2 x 1 b W 5 z M S 5 7 N D A 2 M y A o b S k s M T V 9 J n F 1 b 3 Q 7 L C Z x d W 9 0 O 1 N l Y 3 R p b 2 4 x L 1 N o a X J s Z X k g Q 1 B U c y 9 B d X R v U m V t b 3 Z l Z E N v b H V t b n M x L n t x d C A o T V B h K V 8 5 L D E 2 f S Z x d W 9 0 O y w m c X V v d D t T Z W N 0 a W 9 u M S 9 T a G l y b G V 5 I E N Q V H M v Q X V 0 b 1 J l b W 9 2 Z W R D b 2 x 1 b W 5 z M S 5 7 S W N f M T A s M T d 9 J n F 1 b 3 Q 7 X S w m c X V v d D t S Z W x h d G l v b n N o a X B J b m Z v J n F 1 b 3 Q 7 O l t d f S I g L z 4 8 L 1 N 0 Y W J s Z U V u d H J p Z X M + P C 9 J d G V t P j x J d G V t P j x J d G V t T G 9 j Y X R p b 2 4 + P E l 0 Z W 1 U e X B l P k Z v c m 1 1 b G E 8 L 0 l 0 Z W 1 U e X B l P j x J d G V t U G F 0 a D 5 T Z W N 0 a W 9 u M S 9 T a G l y b G V 5 J T I w Q 1 B U c y 9 T b 3 V y Y 2 U 8 L 0 l 0 Z W 1 Q Y X R o P j w v S X R l b U x v Y 2 F 0 a W 9 u P j x T d G F i b G V F b n R y a W V z I C 8 + P C 9 J d G V t P j x J d G V t P j x J d G V t T G 9 j Y X R p b 2 4 + P E l 0 Z W 1 U e X B l P k Z v c m 1 1 b G E 8 L 0 l 0 Z W 1 U e X B l P j x J d G V t U G F 0 a D 5 T Z W N 0 a W 9 u M S 9 T a G l y b G V 5 J T I w Q 1 B U c y 9 Q c m 9 t b 3 R l Z C U y M E h l Y W R l c n M 8 L 0 l 0 Z W 1 Q Y X R o P j w v S X R l b U x v Y 2 F 0 a W 9 u P j x T d G F i b G V F b n R y a W V z I C 8 + P C 9 J d G V t P j x J d G V t P j x J d G V t T G 9 j Y X R p b 2 4 + P E l 0 Z W 1 U e X B l P k Z v c m 1 1 b G E 8 L 0 l 0 Z W 1 U e X B l P j x J d G V t U G F 0 a D 5 T Z W N 0 a W 9 u M S 9 T a G l y b G V 5 J T I w Q 1 B U c y 9 D a G F u Z 2 V k J T I w V H l w Z T w v S X R l b V B h d G g + P C 9 J d G V t T G 9 j Y X R p b 2 4 + P F N 0 Y W J s Z U V u d H J p Z X M g L z 4 8 L 0 l 0 Z W 0 + P E l 0 Z W 0 + P E l 0 Z W 1 M b 2 N h d G l v b j 4 8 S X R l b V R 5 c G U + R m 9 y b X V s Y T w v S X R l b V R 5 c G U + P E l 0 Z W 1 Q Y X R o P l N l Y 3 R p b 2 4 x L z U 2 N D c z X 0 Z 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c 5 M y I g L z 4 8 R W 5 0 c n k g V H l w Z T 0 i R m l s b E V y c m 9 y Q 2 9 k Z S I g V m F s d W U 9 I n N V b m t u b 3 d u I i A v P j x F b n R y e S B U e X B l P S J G a W x s R X J y b 3 J D b 3 V u d C I g V m F s d W U 9 I m w w I i A v P j x F b n R y e S B U e X B l P S J G a W x s T G F z d F V w Z G F 0 Z W Q i I F Z h b H V l P S J k M j A y M i 0 w O C 0 x O F Q x M j o x O T o 1 M S 4 3 M T Q 2 M D c 4 W i I g L z 4 8 R W 5 0 c n k g V H l w Z T 0 i R m l s b E N v b H V t b l R 5 c G V z I i B W Y W x 1 Z T 0 i c 0 J R V U Z C U V V G Q l F V R k J R V U Y i I C 8 + P E V u d H J 5 I F R 5 c G U 9 I k Z p b G x D b 2 x 1 b W 5 O Y W 1 l c y I g V m F s d W U 9 I n N b J n F 1 b 3 Q 7 R G V w d G h T R V A m c X V v d D s s J n F 1 b 3 Q 7 Q 1 J S c 2 V w J n F 1 b 3 Q 7 L C Z x d W 9 0 O 0 N T U n N l c C Z x d W 9 0 O y w m c X V v d D t E Z X B 0 a E Z F Q i Z x d W 9 0 O y w m c X V v d D t D U l J m Z W I m c X V v d D s s J n F 1 b 3 Q 7 Q 1 N S Z m V i J n F 1 b 3 Q 7 L C Z x d W 9 0 O 0 R l c H R o S l V O J n F 1 b 3 Q 7 L C Z x d W 9 0 O 0 N S U m p 1 b i Z x d W 9 0 O y w m c X V v d D t D U 1 J q d W 4 m c X V v d D s s J n F 1 b 3 Q 7 R G V w d G h E R U M m c X V v d D s s J n F 1 b 3 Q 7 Q 1 J S Z G V j J n F 1 b 3 Q 7 L C Z x d W 9 0 O 0 N T U m R l Y y 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8 1 N j Q 3 M 1 9 G U y 9 B d X R v U m V t b 3 Z l Z E N v b H V t b n M x L n t E Z X B 0 a F N F U C w w f S Z x d W 9 0 O y w m c X V v d D t T Z W N 0 a W 9 u M S 8 1 N j Q 3 M 1 9 G U y 9 B d X R v U m V t b 3 Z l Z E N v b H V t b n M x L n t D U l J z Z X A s M X 0 m c X V v d D s s J n F 1 b 3 Q 7 U 2 V j d G l v b j E v N T Y 0 N z N f R l M v Q X V 0 b 1 J l b W 9 2 Z W R D b 2 x 1 b W 5 z M S 5 7 Q 1 N S c 2 V w L D J 9 J n F 1 b 3 Q 7 L C Z x d W 9 0 O 1 N l Y 3 R p b 2 4 x L z U 2 N D c z X 0 Z T L 0 F 1 d G 9 S Z W 1 v d m V k Q 2 9 s d W 1 u c z E u e 0 R l c H R o R k V C L D N 9 J n F 1 b 3 Q 7 L C Z x d W 9 0 O 1 N l Y 3 R p b 2 4 x L z U 2 N D c z X 0 Z T L 0 F 1 d G 9 S Z W 1 v d m V k Q 2 9 s d W 1 u c z E u e 0 N S U m Z l Y i w 0 f S Z x d W 9 0 O y w m c X V v d D t T Z W N 0 a W 9 u M S 8 1 N j Q 3 M 1 9 G U y 9 B d X R v U m V t b 3 Z l Z E N v b H V t b n M x L n t D U 1 J m Z W I s N X 0 m c X V v d D s s J n F 1 b 3 Q 7 U 2 V j d G l v b j E v N T Y 0 N z N f R l M v Q X V 0 b 1 J l b W 9 2 Z W R D b 2 x 1 b W 5 z M S 5 7 R G V w d G h K V U 4 s N n 0 m c X V v d D s s J n F 1 b 3 Q 7 U 2 V j d G l v b j E v N T Y 0 N z N f R l M v Q X V 0 b 1 J l b W 9 2 Z W R D b 2 x 1 b W 5 z M S 5 7 Q 1 J S a n V u L D d 9 J n F 1 b 3 Q 7 L C Z x d W 9 0 O 1 N l Y 3 R p b 2 4 x L z U 2 N D c z X 0 Z T L 0 F 1 d G 9 S Z W 1 v d m V k Q 2 9 s d W 1 u c z E u e 0 N T U m p 1 b i w 4 f S Z x d W 9 0 O y w m c X V v d D t T Z W N 0 a W 9 u M S 8 1 N j Q 3 M 1 9 G U y 9 B d X R v U m V t b 3 Z l Z E N v b H V t b n M x L n t E Z X B 0 a E R F Q y w 5 f S Z x d W 9 0 O y w m c X V v d D t T Z W N 0 a W 9 u M S 8 1 N j Q 3 M 1 9 G U y 9 B d X R v U m V t b 3 Z l Z E N v b H V t b n M x L n t D U l J k Z W M s M T B 9 J n F 1 b 3 Q 7 L C Z x d W 9 0 O 1 N l Y 3 R p b 2 4 x L z U 2 N D c z X 0 Z T L 0 F 1 d G 9 S Z W 1 v d m V k Q 2 9 s d W 1 u c z E u e 0 N T U m R l Y y w x M X 0 m c X V v d D t d L C Z x d W 9 0 O 0 N v b H V t b k N v d W 5 0 J n F 1 b 3 Q 7 O j E y L C Z x d W 9 0 O 0 t l e U N v b H V t b k 5 h b W V z J n F 1 b 3 Q 7 O l t d L C Z x d W 9 0 O 0 N v b H V t b k l k Z W 5 0 a X R p Z X M m c X V v d D s 6 W y Z x d W 9 0 O 1 N l Y 3 R p b 2 4 x L z U 2 N D c z X 0 Z T L 0 F 1 d G 9 S Z W 1 v d m V k Q 2 9 s d W 1 u c z E u e 0 R l c H R o U 0 V Q L D B 9 J n F 1 b 3 Q 7 L C Z x d W 9 0 O 1 N l Y 3 R p b 2 4 x L z U 2 N D c z X 0 Z T L 0 F 1 d G 9 S Z W 1 v d m V k Q 2 9 s d W 1 u c z E u e 0 N S U n N l c C w x f S Z x d W 9 0 O y w m c X V v d D t T Z W N 0 a W 9 u M S 8 1 N j Q 3 M 1 9 G U y 9 B d X R v U m V t b 3 Z l Z E N v b H V t b n M x L n t D U 1 J z Z X A s M n 0 m c X V v d D s s J n F 1 b 3 Q 7 U 2 V j d G l v b j E v N T Y 0 N z N f R l M v Q X V 0 b 1 J l b W 9 2 Z W R D b 2 x 1 b W 5 z M S 5 7 R G V w d G h G R U I s M 3 0 m c X V v d D s s J n F 1 b 3 Q 7 U 2 V j d G l v b j E v N T Y 0 N z N f R l M v Q X V 0 b 1 J l b W 9 2 Z W R D b 2 x 1 b W 5 z M S 5 7 Q 1 J S Z m V i L D R 9 J n F 1 b 3 Q 7 L C Z x d W 9 0 O 1 N l Y 3 R p b 2 4 x L z U 2 N D c z X 0 Z T L 0 F 1 d G 9 S Z W 1 v d m V k Q 2 9 s d W 1 u c z E u e 0 N T U m Z l Y i w 1 f S Z x d W 9 0 O y w m c X V v d D t T Z W N 0 a W 9 u M S 8 1 N j Q 3 M 1 9 G U y 9 B d X R v U m V t b 3 Z l Z E N v b H V t b n M x L n t E Z X B 0 a E p V T i w 2 f S Z x d W 9 0 O y w m c X V v d D t T Z W N 0 a W 9 u M S 8 1 N j Q 3 M 1 9 G U y 9 B d X R v U m V t b 3 Z l Z E N v b H V t b n M x L n t D U l J q d W 4 s N 3 0 m c X V v d D s s J n F 1 b 3 Q 7 U 2 V j d G l v b j E v N T Y 0 N z N f R l M v Q X V 0 b 1 J l b W 9 2 Z W R D b 2 x 1 b W 5 z M S 5 7 Q 1 N S a n V u L D h 9 J n F 1 b 3 Q 7 L C Z x d W 9 0 O 1 N l Y 3 R p b 2 4 x L z U 2 N D c z X 0 Z T L 0 F 1 d G 9 S Z W 1 v d m V k Q 2 9 s d W 1 u c z E u e 0 R l c H R o R E V D L D l 9 J n F 1 b 3 Q 7 L C Z x d W 9 0 O 1 N l Y 3 R p b 2 4 x L z U 2 N D c z X 0 Z T L 0 F 1 d G 9 S Z W 1 v d m V k Q 2 9 s d W 1 u c z E u e 0 N S U m R l Y y w x M H 0 m c X V v d D s s J n F 1 b 3 Q 7 U 2 V j d G l v b j E v N T Y 0 N z N f R l M v Q X V 0 b 1 J l b W 9 2 Z W R D b 2 x 1 b W 5 z M S 5 7 Q 1 N S Z G V j L D E x f S Z x d W 9 0 O 1 0 s J n F 1 b 3 Q 7 U m V s Y X R p b 2 5 z a G l w S W 5 m b y Z x d W 9 0 O z p b X X 0 i I C 8 + P C 9 T d G F i b G V F b n R y a W V z P j w v S X R l b T 4 8 S X R l b T 4 8 S X R l b U x v Y 2 F 0 a W 9 u P j x J d G V t V H l w Z T 5 G b 3 J t d W x h P C 9 J d G V t V H l w Z T 4 8 S X R l b V B h d G g + U 2 V j d G l v b j E v N T Y 0 N z N f R l M v U 2 9 1 c m N l P C 9 J d G V t U G F 0 a D 4 8 L 0 l 0 Z W 1 M b 2 N h d G l v b j 4 8 U 3 R h Y m x l R W 5 0 c m l l c y A v P j w v S X R l b T 4 8 S X R l b T 4 8 S X R l b U x v Y 2 F 0 a W 9 u P j x J d G V t V H l w Z T 5 G b 3 J t d W x h P C 9 J d G V t V H l w Z T 4 8 S X R l b V B h d G g + U 2 V j d G l v b j E v N T Y 0 N z N f R l M v U H J v b W 9 0 Z W Q l M j B I Z W F k Z X J z P C 9 J d G V t U G F 0 a D 4 8 L 0 l 0 Z W 1 M b 2 N h d G l v b j 4 8 U 3 R h Y m x l R W 5 0 c m l l c y A v P j w v S X R l b T 4 8 S X R l b T 4 8 S X R l b U x v Y 2 F 0 a W 9 u P j x J d G V t V H l w Z T 5 G b 3 J t d W x h P C 9 J d G V t V H l w Z T 4 8 S X R l b V B h d G g + U 2 V j d G l v b j E v N T Y 0 N z N f R l M v Q 2 h h b m d l Z C U y M F R 5 c G U 8 L 0 l 0 Z W 1 Q Y X R o P j w v S X R l b U x v Y 2 F 0 a W 9 u P j x T d G F i b G V F b n R y a W V z I C 8 + P C 9 J d G V t P j x J d G V t P j x J d G V t T G 9 j Y X R p b 2 4 + P E l 0 Z W 1 U e X B l P k Z v c m 1 1 b G E 8 L 0 l 0 Z W 1 U e X B l P j x J d G V t U G F 0 a D 5 T Z W N 0 a W 9 u M S 8 1 N z M 2 N l 9 G U 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k w N i I g L z 4 8 R W 5 0 c n k g V H l w Z T 0 i R m l s b E V y c m 9 y Q 2 9 k Z S I g V m F s d W U 9 I n N V b m t u b 3 d u I i A v P j x F b n R y e S B U e X B l P S J G a W x s R X J y b 3 J D b 3 V u d C I g V m F s d W U 9 I m w w I i A v P j x F b n R y e S B U e X B l P S J G a W x s T G F z d F V w Z G F 0 Z W Q i I F Z h b H V l P S J k M j A y M i 0 w O C 0 x O F Q x M j o z O T o y M C 4 z N D c x M T k y W i I g L z 4 8 R W 5 0 c n k g V H l w Z T 0 i R m l s b E N v b H V t b l R 5 c G V z I i B W Y W x 1 Z T 0 i c 0 J R V U Z C U V V G Q l F N R k J R V U Y i I C 8 + P E V u d H J 5 I F R 5 c G U 9 I k Z p b G x D b 2 x 1 b W 5 O Y W 1 l c y I g V m F s d W U 9 I n N b J n F 1 b 3 Q 7 R G V w d G h T R V A m c X V v d D s s J n F 1 b 3 Q 7 Q 1 J S c 2 V w J n F 1 b 3 Q 7 L C Z x d W 9 0 O 0 N T U n N l c C Z x d W 9 0 O y w m c X V v d D t E Z X B 0 a E Z F Q i Z x d W 9 0 O y w m c X V v d D t D U l J m Z W I m c X V v d D s s J n F 1 b 3 Q 7 Q 1 N S Z m V i J n F 1 b 3 Q 7 L C Z x d W 9 0 O 0 R l c H R o S l V O J n F 1 b 3 Q 7 L C Z x d W 9 0 O 0 N S U m p 1 b i Z x d W 9 0 O y w m c X V v d D t D U 1 J q d W 4 m c X V v d D s s J n F 1 b 3 Q 7 R G V w d G h E R U M m c X V v d D s s J n F 1 b 3 Q 7 Q 1 J S Z G V j J n F 1 b 3 Q 7 L C Z x d W 9 0 O 0 N T U m R l Y y 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8 1 N z M 2 N l 9 G U y 9 B d X R v U m V t b 3 Z l Z E N v b H V t b n M x L n t E Z X B 0 a F N F U C w w f S Z x d W 9 0 O y w m c X V v d D t T Z W N 0 a W 9 u M S 8 1 N z M 2 N l 9 G U y 9 B d X R v U m V t b 3 Z l Z E N v b H V t b n M x L n t D U l J z Z X A s M X 0 m c X V v d D s s J n F 1 b 3 Q 7 U 2 V j d G l v b j E v N T c z N j Z f R l M v Q X V 0 b 1 J l b W 9 2 Z W R D b 2 x 1 b W 5 z M S 5 7 Q 1 N S c 2 V w L D J 9 J n F 1 b 3 Q 7 L C Z x d W 9 0 O 1 N l Y 3 R p b 2 4 x L z U 3 M z Y 2 X 0 Z T L 0 F 1 d G 9 S Z W 1 v d m V k Q 2 9 s d W 1 u c z E u e 0 R l c H R o R k V C L D N 9 J n F 1 b 3 Q 7 L C Z x d W 9 0 O 1 N l Y 3 R p b 2 4 x L z U 3 M z Y 2 X 0 Z T L 0 F 1 d G 9 S Z W 1 v d m V k Q 2 9 s d W 1 u c z E u e 0 N S U m Z l Y i w 0 f S Z x d W 9 0 O y w m c X V v d D t T Z W N 0 a W 9 u M S 8 1 N z M 2 N l 9 G U y 9 B d X R v U m V t b 3 Z l Z E N v b H V t b n M x L n t D U 1 J m Z W I s N X 0 m c X V v d D s s J n F 1 b 3 Q 7 U 2 V j d G l v b j E v N T c z N j Z f R l M v Q X V 0 b 1 J l b W 9 2 Z W R D b 2 x 1 b W 5 z M S 5 7 R G V w d G h K V U 4 s N n 0 m c X V v d D s s J n F 1 b 3 Q 7 U 2 V j d G l v b j E v N T c z N j Z f R l M v Q X V 0 b 1 J l b W 9 2 Z W R D b 2 x 1 b W 5 z M S 5 7 Q 1 J S a n V u L D d 9 J n F 1 b 3 Q 7 L C Z x d W 9 0 O 1 N l Y 3 R p b 2 4 x L z U 3 M z Y 2 X 0 Z T L 0 F 1 d G 9 S Z W 1 v d m V k Q 2 9 s d W 1 u c z E u e 0 N T U m p 1 b i w 4 f S Z x d W 9 0 O y w m c X V v d D t T Z W N 0 a W 9 u M S 8 1 N z M 2 N l 9 G U y 9 B d X R v U m V t b 3 Z l Z E N v b H V t b n M x L n t E Z X B 0 a E R F Q y w 5 f S Z x d W 9 0 O y w m c X V v d D t T Z W N 0 a W 9 u M S 8 1 N z M 2 N l 9 G U y 9 B d X R v U m V t b 3 Z l Z E N v b H V t b n M x L n t D U l J k Z W M s M T B 9 J n F 1 b 3 Q 7 L C Z x d W 9 0 O 1 N l Y 3 R p b 2 4 x L z U 3 M z Y 2 X 0 Z T L 0 F 1 d G 9 S Z W 1 v d m V k Q 2 9 s d W 1 u c z E u e 0 N T U m R l Y y w x M X 0 m c X V v d D t d L C Z x d W 9 0 O 0 N v b H V t b k N v d W 5 0 J n F 1 b 3 Q 7 O j E y L C Z x d W 9 0 O 0 t l e U N v b H V t b k 5 h b W V z J n F 1 b 3 Q 7 O l t d L C Z x d W 9 0 O 0 N v b H V t b k l k Z W 5 0 a X R p Z X M m c X V v d D s 6 W y Z x d W 9 0 O 1 N l Y 3 R p b 2 4 x L z U 3 M z Y 2 X 0 Z T L 0 F 1 d G 9 S Z W 1 v d m V k Q 2 9 s d W 1 u c z E u e 0 R l c H R o U 0 V Q L D B 9 J n F 1 b 3 Q 7 L C Z x d W 9 0 O 1 N l Y 3 R p b 2 4 x L z U 3 M z Y 2 X 0 Z T L 0 F 1 d G 9 S Z W 1 v d m V k Q 2 9 s d W 1 u c z E u e 0 N S U n N l c C w x f S Z x d W 9 0 O y w m c X V v d D t T Z W N 0 a W 9 u M S 8 1 N z M 2 N l 9 G U y 9 B d X R v U m V t b 3 Z l Z E N v b H V t b n M x L n t D U 1 J z Z X A s M n 0 m c X V v d D s s J n F 1 b 3 Q 7 U 2 V j d G l v b j E v N T c z N j Z f R l M v Q X V 0 b 1 J l b W 9 2 Z W R D b 2 x 1 b W 5 z M S 5 7 R G V w d G h G R U I s M 3 0 m c X V v d D s s J n F 1 b 3 Q 7 U 2 V j d G l v b j E v N T c z N j Z f R l M v Q X V 0 b 1 J l b W 9 2 Z W R D b 2 x 1 b W 5 z M S 5 7 Q 1 J S Z m V i L D R 9 J n F 1 b 3 Q 7 L C Z x d W 9 0 O 1 N l Y 3 R p b 2 4 x L z U 3 M z Y 2 X 0 Z T L 0 F 1 d G 9 S Z W 1 v d m V k Q 2 9 s d W 1 u c z E u e 0 N T U m Z l Y i w 1 f S Z x d W 9 0 O y w m c X V v d D t T Z W N 0 a W 9 u M S 8 1 N z M 2 N l 9 G U y 9 B d X R v U m V t b 3 Z l Z E N v b H V t b n M x L n t E Z X B 0 a E p V T i w 2 f S Z x d W 9 0 O y w m c X V v d D t T Z W N 0 a W 9 u M S 8 1 N z M 2 N l 9 G U y 9 B d X R v U m V t b 3 Z l Z E N v b H V t b n M x L n t D U l J q d W 4 s N 3 0 m c X V v d D s s J n F 1 b 3 Q 7 U 2 V j d G l v b j E v N T c z N j Z f R l M v Q X V 0 b 1 J l b W 9 2 Z W R D b 2 x 1 b W 5 z M S 5 7 Q 1 N S a n V u L D h 9 J n F 1 b 3 Q 7 L C Z x d W 9 0 O 1 N l Y 3 R p b 2 4 x L z U 3 M z Y 2 X 0 Z T L 0 F 1 d G 9 S Z W 1 v d m V k Q 2 9 s d W 1 u c z E u e 0 R l c H R o R E V D L D l 9 J n F 1 b 3 Q 7 L C Z x d W 9 0 O 1 N l Y 3 R p b 2 4 x L z U 3 M z Y 2 X 0 Z T L 0 F 1 d G 9 S Z W 1 v d m V k Q 2 9 s d W 1 u c z E u e 0 N S U m R l Y y w x M H 0 m c X V v d D s s J n F 1 b 3 Q 7 U 2 V j d G l v b j E v N T c z N j Z f R l M v Q X V 0 b 1 J l b W 9 2 Z W R D b 2 x 1 b W 5 z M S 5 7 Q 1 N S Z G V j L D E x f S Z x d W 9 0 O 1 0 s J n F 1 b 3 Q 7 U m V s Y X R p b 2 5 z a G l w S W 5 m b y Z x d W 9 0 O z p b X X 0 i I C 8 + P C 9 T d G F i b G V F b n R y a W V z P j w v S X R l b T 4 8 S X R l b T 4 8 S X R l b U x v Y 2 F 0 a W 9 u P j x J d G V t V H l w Z T 5 G b 3 J t d W x h P C 9 J d G V t V H l w Z T 4 8 S X R l b V B h d G g + U 2 V j d G l v b j E v N T c z N j Z f R l M v U 2 9 1 c m N l P C 9 J d G V t U G F 0 a D 4 8 L 0 l 0 Z W 1 M b 2 N h d G l v b j 4 8 U 3 R h Y m x l R W 5 0 c m l l c y A v P j w v S X R l b T 4 8 S X R l b T 4 8 S X R l b U x v Y 2 F 0 a W 9 u P j x J d G V t V H l w Z T 5 G b 3 J t d W x h P C 9 J d G V t V H l w Z T 4 8 S X R l b V B h d G g + U 2 V j d G l v b j E v N T c z N j Z f R l M v U H J v b W 9 0 Z W Q l M j B I Z W F k Z X J z P C 9 J d G V t U G F 0 a D 4 8 L 0 l 0 Z W 1 M b 2 N h d G l v b j 4 8 U 3 R h Y m x l R W 5 0 c m l l c y A v P j w v S X R l b T 4 8 S X R l b T 4 8 S X R l b U x v Y 2 F 0 a W 9 u P j x J d G V t V H l w Z T 5 G b 3 J t d W x h P C 9 J d G V t V H l w Z T 4 8 S X R l b V B h d G g + U 2 V j d G l v b j E v N T c z N j Z f R l M v Q 2 h h b m d l Z C U y M F R 5 c G U 8 L 0 l 0 Z W 1 Q Y X R o P j w v S X R l b U x v Y 2 F 0 a W 9 u P j x T d G F i b G V F b n R y a W V z I C 8 + P C 9 J d G V t P j w v S X R l b X M + P C 9 M b 2 N h b F B h Y 2 t h Z 2 V N Z X R h Z G F 0 Y U Z p b G U + F g A A A F B L B Q Y A A A A A A A A A A A A A A A A A A A A A A A D a A A A A A Q A A A N C M n d 8 B F d E R j H o A w E / C l + s B A A A A h m F c j E F c d U 2 d w F O N f c Q X 8 w A A A A A C A A A A A A A D Z g A A w A A A A B A A A A D 0 O b 9 a H W P O T 6 + 0 k v 7 f Z y U c A A A A A A S A A A C g A A A A E A A A A B i V d K E J 4 f 2 a e 8 1 L / t 7 j E 0 p Q A A A A x D W r K H z S D V m k 5 w + v C p u c y Z Y K o d X D d x N R S c 5 L W W 3 5 O e V q w d t B L O j C h L X d x V 4 W y y 6 O / 7 L x M 1 U q T v 1 F x T a 2 U M D k M Y 9 f Q O 7 M V D k c r h + A A z j O h l c U A A A A / 2 b l i i K g 6 G 2 6 B 9 S 4 N / V f Q P Q O / 9 8 = < / 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65E88C168AF014CABB2F774E33549CD" ma:contentTypeVersion="12" ma:contentTypeDescription="Create a new document." ma:contentTypeScope="" ma:versionID="cefb97073f17f4949f6db07a7f5c2beb">
  <xsd:schema xmlns:xsd="http://www.w3.org/2001/XMLSchema" xmlns:xs="http://www.w3.org/2001/XMLSchema" xmlns:p="http://schemas.microsoft.com/office/2006/metadata/properties" xmlns:ns2="555ab46e-7eb4-483d-9bf9-65aa9b4bd404" xmlns:ns3="2826d825-9975-4e8e-82ef-3010d0ee5d36" targetNamespace="http://schemas.microsoft.com/office/2006/metadata/properties" ma:root="true" ma:fieldsID="7711178dc64d05ade9573db6f2f9c3c1" ns2:_="" ns3:_="">
    <xsd:import namespace="555ab46e-7eb4-483d-9bf9-65aa9b4bd404"/>
    <xsd:import namespace="2826d825-9975-4e8e-82ef-3010d0ee5d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5ab46e-7eb4-483d-9bf9-65aa9b4bd4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cb320ae-92a6-4797-b55e-40c27cb5009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826d825-9975-4e8e-82ef-3010d0ee5d3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4b6b624-d377-429f-8161-63c8061ad22f}" ma:internalName="TaxCatchAll" ma:showField="CatchAllData" ma:web="2826d825-9975-4e8e-82ef-3010d0ee5d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B5A3B-CE82-4270-B6CA-AEBB1387E4B0}">
  <ds:schemaRefs>
    <ds:schemaRef ds:uri="http://schemas.microsoft.com/DataMashup"/>
  </ds:schemaRefs>
</ds:datastoreItem>
</file>

<file path=customXml/itemProps2.xml><?xml version="1.0" encoding="utf-8"?>
<ds:datastoreItem xmlns:ds="http://schemas.openxmlformats.org/officeDocument/2006/customXml" ds:itemID="{9BEE6E8A-98F6-4937-8F73-49CD00A45F80}"/>
</file>

<file path=customXml/itemProps3.xml><?xml version="1.0" encoding="utf-8"?>
<ds:datastoreItem xmlns:ds="http://schemas.openxmlformats.org/officeDocument/2006/customXml" ds:itemID="{B8C4F129-AC8F-425A-8273-ECD2F34E58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Detailed Case Histories Sites</vt:lpstr>
      <vt:lpstr>Sites Without Detailed Analysis</vt:lpstr>
      <vt:lpstr>"55 sites" series not analyzed</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Zorana Mijic</dc:creator>
  <cp:lastModifiedBy>Zorana Mijic</cp:lastModifiedBy>
  <cp:lastPrinted>2021-08-31T01:51:11Z</cp:lastPrinted>
  <dcterms:created xsi:type="dcterms:W3CDTF">2020-12-07T23:03:56Z</dcterms:created>
  <dcterms:modified xsi:type="dcterms:W3CDTF">2022-08-30T13:05:33Z</dcterms:modified>
</cp:coreProperties>
</file>