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ndros\Downloads\"/>
    </mc:Choice>
  </mc:AlternateContent>
  <xr:revisionPtr revIDLastSave="0" documentId="8_{522CB231-D8B4-4041-B73E-987C835C0C1F}" xr6:coauthVersionLast="47" xr6:coauthVersionMax="47" xr10:uidLastSave="{00000000-0000-0000-0000-000000000000}"/>
  <bookViews>
    <workbookView xWindow="-120" yWindow="-120" windowWidth="29040" windowHeight="15720" xr2:uid="{6A51FAEC-EDE2-4F2C-9966-719D69D91C67}"/>
  </bookViews>
  <sheets>
    <sheet name="Figure 5" sheetId="3" r:id="rId1"/>
    <sheet name="Figure 6" sheetId="9" r:id="rId2"/>
    <sheet name="Figure 7" sheetId="6" r:id="rId3"/>
    <sheet name="Figure 9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/>
  <c r="B9" i="3"/>
  <c r="A9" i="3" s="1"/>
  <c r="B10" i="3"/>
  <c r="A10" i="3" s="1"/>
  <c r="B11" i="3" l="1"/>
  <c r="A11" i="3" l="1"/>
  <c r="B12" i="3"/>
  <c r="B13" i="3" l="1"/>
  <c r="A12" i="3"/>
  <c r="B14" i="3" l="1"/>
  <c r="A13" i="3"/>
  <c r="A14" i="3" l="1"/>
  <c r="B15" i="3"/>
  <c r="A15" i="3" l="1"/>
  <c r="B16" i="3"/>
  <c r="B17" i="3" l="1"/>
  <c r="A16" i="3"/>
  <c r="A17" i="3" l="1"/>
  <c r="B18" i="3"/>
  <c r="B19" i="3" l="1"/>
  <c r="A18" i="3"/>
  <c r="B20" i="3" l="1"/>
  <c r="A19" i="3"/>
  <c r="A20" i="3" l="1"/>
  <c r="B21" i="3"/>
  <c r="A21" i="3" l="1"/>
  <c r="B22" i="3"/>
  <c r="A22" i="3" l="1"/>
  <c r="B23" i="3"/>
  <c r="A23" i="3" l="1"/>
  <c r="B24" i="3"/>
  <c r="B25" i="3" l="1"/>
  <c r="A24" i="3"/>
  <c r="B26" i="3" l="1"/>
  <c r="A25" i="3"/>
  <c r="A26" i="3" l="1"/>
  <c r="B27" i="3"/>
  <c r="A27" i="3" l="1"/>
  <c r="B28" i="3"/>
  <c r="B29" i="3" l="1"/>
  <c r="A28" i="3"/>
  <c r="A29" i="3" l="1"/>
  <c r="B30" i="3"/>
  <c r="B31" i="3" l="1"/>
  <c r="A30" i="3"/>
  <c r="B32" i="3" l="1"/>
  <c r="A31" i="3"/>
  <c r="A32" i="3" l="1"/>
  <c r="B33" i="3"/>
  <c r="A33" i="3" l="1"/>
  <c r="B34" i="3"/>
  <c r="B35" i="3" l="1"/>
  <c r="A34" i="3"/>
  <c r="A35" i="3" l="1"/>
  <c r="B36" i="3"/>
  <c r="B37" i="3" l="1"/>
  <c r="A36" i="3"/>
  <c r="B38" i="3" l="1"/>
  <c r="A37" i="3"/>
  <c r="A38" i="3" l="1"/>
  <c r="B39" i="3"/>
  <c r="A39" i="3" l="1"/>
  <c r="B40" i="3"/>
  <c r="A40" i="3" l="1"/>
  <c r="B41" i="3"/>
  <c r="A41" i="3" l="1"/>
  <c r="B42" i="3"/>
  <c r="B43" i="3" l="1"/>
  <c r="A42" i="3"/>
  <c r="B44" i="3" l="1"/>
  <c r="A43" i="3"/>
  <c r="A44" i="3" l="1"/>
  <c r="B45" i="3"/>
  <c r="A45" i="3" l="1"/>
  <c r="B46" i="3"/>
  <c r="B47" i="3" l="1"/>
  <c r="A46" i="3"/>
  <c r="A47" i="3" l="1"/>
  <c r="B48" i="3"/>
  <c r="B49" i="3" l="1"/>
  <c r="A48" i="3"/>
  <c r="B50" i="3" l="1"/>
  <c r="A49" i="3"/>
  <c r="B51" i="3" l="1"/>
  <c r="A50" i="3"/>
  <c r="A51" i="3" l="1"/>
  <c r="B52" i="3"/>
  <c r="A52" i="3" l="1"/>
  <c r="B53" i="3"/>
  <c r="B54" i="3" l="1"/>
  <c r="A53" i="3"/>
  <c r="B55" i="3" l="1"/>
  <c r="A54" i="3"/>
  <c r="B56" i="3" l="1"/>
  <c r="A55" i="3"/>
  <c r="B57" i="3" l="1"/>
  <c r="A56" i="3"/>
  <c r="A57" i="3" l="1"/>
  <c r="B58" i="3"/>
  <c r="A58" i="3" l="1"/>
  <c r="B59" i="3"/>
  <c r="A59" i="3" l="1"/>
  <c r="B60" i="3"/>
  <c r="B61" i="3" l="1"/>
  <c r="A60" i="3"/>
  <c r="B62" i="3" l="1"/>
  <c r="A61" i="3"/>
  <c r="A62" i="3" l="1"/>
  <c r="B63" i="3"/>
  <c r="A63" i="3" s="1"/>
</calcChain>
</file>

<file path=xl/sharedStrings.xml><?xml version="1.0" encoding="utf-8"?>
<sst xmlns="http://schemas.openxmlformats.org/spreadsheetml/2006/main" count="48" uniqueCount="38">
  <si>
    <t>Depth (m)</t>
  </si>
  <si>
    <t xml:space="preserve">  Digitized DMT at GA STATE Dorm B</t>
  </si>
  <si>
    <t xml:space="preserve"> (meters)</t>
  </si>
  <si>
    <t xml:space="preserve"> MPa</t>
  </si>
  <si>
    <t xml:space="preserve">  (kPa)</t>
  </si>
  <si>
    <t xml:space="preserve">   (kPa)</t>
  </si>
  <si>
    <t xml:space="preserve">  Elevation</t>
  </si>
  <si>
    <t xml:space="preserve"> (feet msl)</t>
  </si>
  <si>
    <t xml:space="preserve">    B-17 </t>
  </si>
  <si>
    <t xml:space="preserve">  B-18</t>
  </si>
  <si>
    <t xml:space="preserve">  B-19</t>
  </si>
  <si>
    <t xml:space="preserve">  B-20</t>
  </si>
  <si>
    <t xml:space="preserve">  B-21</t>
  </si>
  <si>
    <t xml:space="preserve">  B-22</t>
  </si>
  <si>
    <t xml:space="preserve"> meters</t>
  </si>
  <si>
    <t xml:space="preserve"> B-1</t>
  </si>
  <si>
    <t xml:space="preserve"> B-6</t>
  </si>
  <si>
    <t xml:space="preserve"> B-5</t>
  </si>
  <si>
    <t xml:space="preserve"> B-9</t>
  </si>
  <si>
    <t xml:space="preserve"> B-10</t>
  </si>
  <si>
    <t xml:space="preserve"> B-13</t>
  </si>
  <si>
    <t xml:space="preserve"> B-14</t>
  </si>
  <si>
    <t xml:space="preserve">  Atlanta, GA</t>
  </si>
  <si>
    <t xml:space="preserve">  Standard Penetration Test (SPT) Resistances (blows/per foot)</t>
  </si>
  <si>
    <t xml:space="preserve"> Elev.</t>
  </si>
  <si>
    <t xml:space="preserve"> Deflections</t>
  </si>
  <si>
    <t xml:space="preserve">   (mm)</t>
  </si>
  <si>
    <t xml:space="preserve">  (mm)</t>
  </si>
  <si>
    <t>SW-NE</t>
  </si>
  <si>
    <t xml:space="preserve">  SE-NW</t>
  </si>
  <si>
    <t xml:space="preserve">  Distance</t>
  </si>
  <si>
    <t xml:space="preserve">   po</t>
  </si>
  <si>
    <t xml:space="preserve">  p1</t>
  </si>
  <si>
    <t>KD</t>
  </si>
  <si>
    <t>ID</t>
  </si>
  <si>
    <t>ED (MPa)</t>
  </si>
  <si>
    <t>Breadth distance, x (m)</t>
  </si>
  <si>
    <t>Width distance,  y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</si>
</sst>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1" xfId="0" applyFont="1" applyFill="1" applyBorder="1"/>
    <xf numFmtId="0" fontId="3" fillId="2" borderId="5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2" fillId="0" borderId="0" xfId="0" applyFont="1"/>
    <xf numFmtId="0" fontId="4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523875</xdr:colOff>
      <xdr:row>6</xdr:row>
      <xdr:rowOff>95250</xdr:rowOff>
    </xdr:from>
    <xdr:to>
      <xdr:col>23</xdr:col>
      <xdr:colOff>361950</xdr:colOff>
      <xdr:row>6</xdr:row>
      <xdr:rowOff>95250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D24F7DB4-CC54-BE42-C341-4F9286CB5C49}"/>
            </a:ext>
          </a:extLst>
        </xdr:cNvPr>
        <xdr:cNvSpPr>
          <a:spLocks noChangeShapeType="1"/>
        </xdr:cNvSpPr>
      </xdr:nvSpPr>
      <xdr:spPr bwMode="auto">
        <a:xfrm>
          <a:off x="18716625" y="1066800"/>
          <a:ext cx="1057275" cy="0"/>
        </a:xfrm>
        <a:prstGeom prst="line">
          <a:avLst/>
        </a:prstGeom>
        <a:noFill/>
        <a:ln w="444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22</xdr:col>
      <xdr:colOff>228600</xdr:colOff>
      <xdr:row>4</xdr:row>
      <xdr:rowOff>104775</xdr:rowOff>
    </xdr:from>
    <xdr:ext cx="533400" cy="228600"/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D92587FF-2B9C-4F18-F285-AFE9BC79DFD5}"/>
            </a:ext>
          </a:extLst>
        </xdr:cNvPr>
        <xdr:cNvSpPr txBox="1">
          <a:spLocks noChangeArrowheads="1"/>
        </xdr:cNvSpPr>
      </xdr:nvSpPr>
      <xdr:spPr bwMode="auto">
        <a:xfrm>
          <a:off x="19030950" y="752475"/>
          <a:ext cx="533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GB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North</a:t>
          </a:r>
        </a:p>
      </xdr:txBody>
    </xdr:sp>
    <xdr:clientData/>
  </xdr:oneCellAnchor>
  <xdr:twoCellAnchor editAs="oneCell">
    <xdr:from>
      <xdr:col>12</xdr:col>
      <xdr:colOff>161925</xdr:colOff>
      <xdr:row>9</xdr:row>
      <xdr:rowOff>104775</xdr:rowOff>
    </xdr:from>
    <xdr:to>
      <xdr:col>21</xdr:col>
      <xdr:colOff>438150</xdr:colOff>
      <xdr:row>11</xdr:row>
      <xdr:rowOff>9525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A8B671F8-A322-AC4B-BB46-2BD12249A578}"/>
            </a:ext>
          </a:extLst>
        </xdr:cNvPr>
        <xdr:cNvSpPr txBox="1">
          <a:spLocks noChangeArrowheads="1"/>
        </xdr:cNvSpPr>
      </xdr:nvSpPr>
      <xdr:spPr bwMode="auto">
        <a:xfrm>
          <a:off x="12868275" y="1562100"/>
          <a:ext cx="5762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Reinforced Concrete Mat Foundation:   c = 105 m;  d = 18.3 m, thickness t = 1.07 m</a:t>
          </a:r>
        </a:p>
      </xdr:txBody>
    </xdr:sp>
    <xdr:clientData/>
  </xdr:twoCellAnchor>
  <xdr:twoCellAnchor>
    <xdr:from>
      <xdr:col>22</xdr:col>
      <xdr:colOff>47625</xdr:colOff>
      <xdr:row>6</xdr:row>
      <xdr:rowOff>0</xdr:rowOff>
    </xdr:from>
    <xdr:to>
      <xdr:col>22</xdr:col>
      <xdr:colOff>47625</xdr:colOff>
      <xdr:row>7</xdr:row>
      <xdr:rowOff>38100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91B018DD-6284-1A7C-CA09-802B70DD6DB6}"/>
            </a:ext>
          </a:extLst>
        </xdr:cNvPr>
        <xdr:cNvSpPr>
          <a:spLocks noChangeShapeType="1"/>
        </xdr:cNvSpPr>
      </xdr:nvSpPr>
      <xdr:spPr bwMode="auto">
        <a:xfrm>
          <a:off x="18849975" y="971550"/>
          <a:ext cx="0" cy="2000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FE1E-3C11-431F-A169-DF04AF311EA9}">
  <dimension ref="A1:O66"/>
  <sheetViews>
    <sheetView tabSelected="1" zoomScale="120" workbookViewId="0">
      <selection activeCell="C9" sqref="C9"/>
    </sheetView>
  </sheetViews>
  <sheetFormatPr defaultRowHeight="12.75" x14ac:dyDescent="0.2"/>
  <cols>
    <col min="2" max="2" width="10.85546875" customWidth="1"/>
  </cols>
  <sheetData>
    <row r="1" spans="1:15" x14ac:dyDescent="0.2">
      <c r="C1" t="s">
        <v>23</v>
      </c>
    </row>
    <row r="2" spans="1:15" ht="13.5" thickBot="1" x14ac:dyDescent="0.25"/>
    <row r="3" spans="1:15" ht="15.75" thickTop="1" x14ac:dyDescent="0.2">
      <c r="A3" s="10" t="s">
        <v>24</v>
      </c>
      <c r="B3" s="4" t="s">
        <v>6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15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3" t="s">
        <v>21</v>
      </c>
    </row>
    <row r="4" spans="1:15" ht="15.75" thickBot="1" x14ac:dyDescent="0.25">
      <c r="A4" s="11" t="s">
        <v>14</v>
      </c>
      <c r="B4" s="5" t="s">
        <v>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ht="13.5" thickTop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8">
        <f>+B6/3.281</f>
        <v>287.10758914964947</v>
      </c>
      <c r="B6" s="8">
        <v>942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8">
        <f t="shared" ref="A7:A63" si="0">+B7/3.281</f>
        <v>286.80280402316367</v>
      </c>
      <c r="B7" s="8">
        <v>941</v>
      </c>
      <c r="C7" s="6"/>
      <c r="D7" s="6"/>
      <c r="E7" s="6"/>
      <c r="F7" s="6"/>
      <c r="G7" s="6">
        <v>12</v>
      </c>
      <c r="H7" s="6">
        <v>10</v>
      </c>
      <c r="I7" s="6">
        <v>10</v>
      </c>
      <c r="J7" s="6"/>
      <c r="K7" s="6"/>
      <c r="L7" s="6"/>
      <c r="M7" s="6"/>
      <c r="N7" s="6"/>
      <c r="O7" s="6"/>
    </row>
    <row r="8" spans="1:15" x14ac:dyDescent="0.2">
      <c r="A8" s="8">
        <f t="shared" si="0"/>
        <v>286.49801889667782</v>
      </c>
      <c r="B8" s="8">
        <v>940</v>
      </c>
      <c r="C8" s="6"/>
      <c r="D8" s="6"/>
      <c r="E8" s="6"/>
      <c r="F8" s="6">
        <v>9</v>
      </c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8">
        <f t="shared" si="0"/>
        <v>286.19323377019202</v>
      </c>
      <c r="B9" s="8">
        <f>+B8-1</f>
        <v>939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">
      <c r="A10" s="8">
        <f t="shared" si="0"/>
        <v>285.88844864370617</v>
      </c>
      <c r="B10" s="8">
        <f t="shared" ref="B10:B63" si="1">+B9-1</f>
        <v>938</v>
      </c>
      <c r="C10" s="6"/>
      <c r="D10" s="6"/>
      <c r="E10" s="6"/>
      <c r="F10" s="6"/>
      <c r="G10" s="6">
        <v>10</v>
      </c>
      <c r="H10" s="6">
        <v>9</v>
      </c>
      <c r="I10" s="6">
        <v>8</v>
      </c>
      <c r="J10" s="6"/>
      <c r="K10" s="6"/>
      <c r="L10" s="6"/>
      <c r="M10" s="6"/>
      <c r="N10" s="6"/>
      <c r="O10" s="6"/>
    </row>
    <row r="11" spans="1:15" x14ac:dyDescent="0.2">
      <c r="A11" s="8">
        <f t="shared" si="0"/>
        <v>285.58366351722037</v>
      </c>
      <c r="B11" s="8">
        <f t="shared" si="1"/>
        <v>937</v>
      </c>
      <c r="C11" s="6"/>
      <c r="D11" s="6"/>
      <c r="E11" s="6">
        <v>15</v>
      </c>
      <c r="F11" s="6"/>
      <c r="G11" s="6"/>
      <c r="H11" s="6"/>
      <c r="I11" s="6"/>
      <c r="J11" s="6"/>
      <c r="K11" s="6"/>
      <c r="L11" s="6"/>
      <c r="M11" s="6"/>
      <c r="N11" s="6"/>
      <c r="O11" s="6">
        <v>5</v>
      </c>
    </row>
    <row r="12" spans="1:15" x14ac:dyDescent="0.2">
      <c r="A12" s="8">
        <f t="shared" si="0"/>
        <v>285.27887839073452</v>
      </c>
      <c r="B12" s="8">
        <f t="shared" si="1"/>
        <v>936</v>
      </c>
      <c r="C12" s="6">
        <v>8</v>
      </c>
      <c r="D12" s="6">
        <v>5</v>
      </c>
      <c r="E12" s="6"/>
      <c r="F12" s="6"/>
      <c r="G12" s="6"/>
      <c r="H12" s="6"/>
      <c r="I12" s="6"/>
      <c r="J12" s="6">
        <v>11</v>
      </c>
      <c r="K12" s="6"/>
      <c r="L12" s="6"/>
      <c r="M12" s="6">
        <v>10</v>
      </c>
      <c r="N12" s="6"/>
      <c r="O12" s="6"/>
    </row>
    <row r="13" spans="1:15" x14ac:dyDescent="0.2">
      <c r="A13" s="8">
        <f t="shared" si="0"/>
        <v>284.97409326424867</v>
      </c>
      <c r="B13" s="8">
        <f t="shared" si="1"/>
        <v>935</v>
      </c>
      <c r="C13" s="6"/>
      <c r="D13" s="6"/>
      <c r="E13" s="6"/>
      <c r="F13" s="6">
        <v>15</v>
      </c>
      <c r="G13" s="6"/>
      <c r="H13" s="6"/>
      <c r="I13" s="6"/>
      <c r="J13" s="6"/>
      <c r="K13" s="6">
        <v>7</v>
      </c>
      <c r="L13" s="6">
        <v>6</v>
      </c>
      <c r="M13" s="6"/>
      <c r="N13" s="6"/>
      <c r="O13" s="6"/>
    </row>
    <row r="14" spans="1:15" x14ac:dyDescent="0.2">
      <c r="A14" s="8">
        <f t="shared" si="0"/>
        <v>284.66930813776287</v>
      </c>
      <c r="B14" s="8">
        <f t="shared" si="1"/>
        <v>934</v>
      </c>
      <c r="C14" s="6"/>
      <c r="D14" s="6"/>
      <c r="E14" s="6"/>
      <c r="F14" s="6"/>
      <c r="G14" s="6"/>
      <c r="H14" s="6">
        <v>10</v>
      </c>
      <c r="I14" s="6"/>
      <c r="J14" s="6"/>
      <c r="K14" s="6"/>
      <c r="L14" s="6"/>
      <c r="M14" s="6"/>
      <c r="N14" s="6">
        <v>16</v>
      </c>
      <c r="O14" s="6"/>
    </row>
    <row r="15" spans="1:15" x14ac:dyDescent="0.2">
      <c r="A15" s="8">
        <f t="shared" si="0"/>
        <v>284.36452301127702</v>
      </c>
      <c r="B15" s="8">
        <f t="shared" si="1"/>
        <v>933</v>
      </c>
      <c r="C15" s="6"/>
      <c r="D15" s="6"/>
      <c r="E15" s="6"/>
      <c r="F15" s="6"/>
      <c r="G15" s="6">
        <v>12</v>
      </c>
      <c r="H15" s="6"/>
      <c r="I15" s="6">
        <v>14</v>
      </c>
      <c r="J15" s="6"/>
      <c r="K15" s="6"/>
      <c r="L15" s="6"/>
      <c r="M15" s="6"/>
      <c r="N15" s="6"/>
      <c r="O15" s="6"/>
    </row>
    <row r="16" spans="1:15" x14ac:dyDescent="0.2">
      <c r="A16" s="8">
        <f t="shared" si="0"/>
        <v>284.05973788479122</v>
      </c>
      <c r="B16" s="8">
        <f t="shared" si="1"/>
        <v>932</v>
      </c>
      <c r="C16" s="6"/>
      <c r="D16" s="6"/>
      <c r="E16" s="6">
        <v>8</v>
      </c>
      <c r="F16" s="6"/>
      <c r="G16" s="6"/>
      <c r="H16" s="6"/>
      <c r="I16" s="6"/>
      <c r="J16" s="6"/>
      <c r="K16" s="6"/>
      <c r="L16" s="6"/>
      <c r="M16" s="6"/>
      <c r="N16" s="6"/>
      <c r="O16" s="6">
        <v>8</v>
      </c>
    </row>
    <row r="17" spans="1:15" x14ac:dyDescent="0.2">
      <c r="A17" s="8">
        <f t="shared" si="0"/>
        <v>283.75495275830536</v>
      </c>
      <c r="B17" s="8">
        <f t="shared" si="1"/>
        <v>931</v>
      </c>
      <c r="C17" s="6">
        <v>7</v>
      </c>
      <c r="D17" s="6">
        <v>5</v>
      </c>
      <c r="E17" s="6"/>
      <c r="F17" s="6"/>
      <c r="G17" s="6"/>
      <c r="H17" s="6"/>
      <c r="I17" s="6"/>
      <c r="J17" s="6">
        <v>13</v>
      </c>
      <c r="K17" s="6"/>
      <c r="L17" s="6"/>
      <c r="M17" s="6">
        <v>7</v>
      </c>
      <c r="N17" s="6"/>
      <c r="O17" s="6"/>
    </row>
    <row r="18" spans="1:15" x14ac:dyDescent="0.2">
      <c r="A18" s="8">
        <f t="shared" si="0"/>
        <v>283.45016763181957</v>
      </c>
      <c r="B18" s="8">
        <f t="shared" si="1"/>
        <v>930</v>
      </c>
      <c r="C18" s="6"/>
      <c r="D18" s="6"/>
      <c r="E18" s="6"/>
      <c r="F18" s="6">
        <v>16</v>
      </c>
      <c r="G18" s="6"/>
      <c r="H18" s="6"/>
      <c r="I18" s="6"/>
      <c r="J18" s="6"/>
      <c r="K18" s="6">
        <v>13</v>
      </c>
      <c r="L18" s="6">
        <v>13</v>
      </c>
      <c r="M18" s="6"/>
      <c r="N18" s="6"/>
      <c r="O18" s="6"/>
    </row>
    <row r="19" spans="1:15" x14ac:dyDescent="0.2">
      <c r="A19" s="8">
        <f t="shared" si="0"/>
        <v>283.14538250533371</v>
      </c>
      <c r="B19" s="8">
        <f t="shared" si="1"/>
        <v>929</v>
      </c>
      <c r="C19" s="6"/>
      <c r="D19" s="6"/>
      <c r="E19" s="6"/>
      <c r="F19" s="6"/>
      <c r="G19" s="6"/>
      <c r="H19" s="6">
        <v>9</v>
      </c>
      <c r="I19" s="6"/>
      <c r="J19" s="6"/>
      <c r="K19" s="6"/>
      <c r="L19" s="6"/>
      <c r="M19" s="6"/>
      <c r="N19" s="6">
        <v>12</v>
      </c>
      <c r="O19" s="6"/>
    </row>
    <row r="20" spans="1:15" x14ac:dyDescent="0.2">
      <c r="A20" s="8">
        <f t="shared" si="0"/>
        <v>282.84059737884792</v>
      </c>
      <c r="B20" s="8">
        <f t="shared" si="1"/>
        <v>928</v>
      </c>
      <c r="C20" s="6"/>
      <c r="D20" s="6"/>
      <c r="E20" s="6"/>
      <c r="F20" s="6"/>
      <c r="G20" s="6">
        <v>11</v>
      </c>
      <c r="H20" s="6"/>
      <c r="I20" s="6">
        <v>16</v>
      </c>
      <c r="J20" s="6"/>
      <c r="K20" s="6"/>
      <c r="L20" s="6"/>
      <c r="M20" s="6"/>
      <c r="N20" s="6"/>
      <c r="O20" s="6"/>
    </row>
    <row r="21" spans="1:15" x14ac:dyDescent="0.2">
      <c r="A21" s="8">
        <f t="shared" si="0"/>
        <v>282.53581225236206</v>
      </c>
      <c r="B21" s="8">
        <f t="shared" si="1"/>
        <v>927</v>
      </c>
      <c r="C21" s="6"/>
      <c r="D21" s="6"/>
      <c r="E21" s="6">
        <v>22</v>
      </c>
      <c r="F21" s="6"/>
      <c r="G21" s="6"/>
      <c r="H21" s="6"/>
      <c r="I21" s="6"/>
      <c r="J21" s="6"/>
      <c r="K21" s="6"/>
      <c r="L21" s="6"/>
      <c r="M21" s="6"/>
      <c r="N21" s="6"/>
      <c r="O21" s="6">
        <v>6</v>
      </c>
    </row>
    <row r="22" spans="1:15" x14ac:dyDescent="0.2">
      <c r="A22" s="8">
        <f t="shared" si="0"/>
        <v>282.23102712587627</v>
      </c>
      <c r="B22" s="8">
        <f t="shared" si="1"/>
        <v>926</v>
      </c>
      <c r="C22" s="6">
        <v>7</v>
      </c>
      <c r="D22" s="6">
        <v>14</v>
      </c>
      <c r="E22" s="6"/>
      <c r="F22" s="6"/>
      <c r="G22" s="6"/>
      <c r="H22" s="6"/>
      <c r="I22" s="6"/>
      <c r="J22" s="6">
        <v>7</v>
      </c>
      <c r="K22" s="6"/>
      <c r="L22" s="6"/>
      <c r="M22" s="6">
        <v>7</v>
      </c>
      <c r="N22" s="6"/>
      <c r="O22" s="6"/>
    </row>
    <row r="23" spans="1:15" x14ac:dyDescent="0.2">
      <c r="A23" s="8">
        <f t="shared" si="0"/>
        <v>281.92624199939041</v>
      </c>
      <c r="B23" s="8">
        <f t="shared" si="1"/>
        <v>925</v>
      </c>
      <c r="C23" s="6"/>
      <c r="D23" s="6"/>
      <c r="E23" s="6"/>
      <c r="F23" s="6">
        <v>13</v>
      </c>
      <c r="G23" s="6"/>
      <c r="H23" s="6"/>
      <c r="I23" s="6"/>
      <c r="J23" s="6"/>
      <c r="K23" s="6">
        <v>12</v>
      </c>
      <c r="L23" s="6">
        <v>11</v>
      </c>
      <c r="M23" s="6"/>
      <c r="N23" s="6"/>
      <c r="O23" s="6"/>
    </row>
    <row r="24" spans="1:15" x14ac:dyDescent="0.2">
      <c r="A24" s="8">
        <f t="shared" si="0"/>
        <v>281.62145687290462</v>
      </c>
      <c r="B24" s="8">
        <f t="shared" si="1"/>
        <v>924</v>
      </c>
      <c r="C24" s="6"/>
      <c r="D24" s="6"/>
      <c r="E24" s="6"/>
      <c r="F24" s="6"/>
      <c r="G24" s="6"/>
      <c r="H24" s="6">
        <v>8</v>
      </c>
      <c r="I24" s="6"/>
      <c r="J24" s="6"/>
      <c r="K24" s="6"/>
      <c r="L24" s="6"/>
      <c r="M24" s="6"/>
      <c r="N24" s="6">
        <v>8</v>
      </c>
      <c r="O24" s="6"/>
    </row>
    <row r="25" spans="1:15" x14ac:dyDescent="0.2">
      <c r="A25" s="8">
        <f t="shared" si="0"/>
        <v>281.31667174641876</v>
      </c>
      <c r="B25" s="8">
        <f t="shared" si="1"/>
        <v>923</v>
      </c>
      <c r="C25" s="6"/>
      <c r="D25" s="6"/>
      <c r="E25" s="6"/>
      <c r="F25" s="6"/>
      <c r="G25" s="6">
        <v>11</v>
      </c>
      <c r="H25" s="6"/>
      <c r="I25" s="6">
        <v>8</v>
      </c>
      <c r="J25" s="6"/>
      <c r="K25" s="6"/>
      <c r="L25" s="6"/>
      <c r="M25" s="6"/>
      <c r="N25" s="6"/>
      <c r="O25" s="6"/>
    </row>
    <row r="26" spans="1:15" x14ac:dyDescent="0.2">
      <c r="A26" s="8">
        <f t="shared" si="0"/>
        <v>281.01188661993291</v>
      </c>
      <c r="B26" s="8">
        <f t="shared" si="1"/>
        <v>922</v>
      </c>
      <c r="C26" s="6"/>
      <c r="D26" s="6"/>
      <c r="E26" s="6">
        <v>9</v>
      </c>
      <c r="F26" s="6"/>
      <c r="G26" s="6"/>
      <c r="H26" s="6"/>
      <c r="I26" s="6"/>
      <c r="J26" s="6"/>
      <c r="K26" s="6"/>
      <c r="L26" s="6"/>
      <c r="M26" s="6"/>
      <c r="N26" s="6"/>
      <c r="O26" s="6">
        <v>7</v>
      </c>
    </row>
    <row r="27" spans="1:15" x14ac:dyDescent="0.2">
      <c r="A27" s="8">
        <f t="shared" si="0"/>
        <v>280.70710149344711</v>
      </c>
      <c r="B27" s="8">
        <f t="shared" si="1"/>
        <v>921</v>
      </c>
      <c r="C27" s="6">
        <v>6</v>
      </c>
      <c r="D27" s="6">
        <v>6</v>
      </c>
      <c r="E27" s="6"/>
      <c r="F27" s="6"/>
      <c r="G27" s="6"/>
      <c r="H27" s="6"/>
      <c r="I27" s="6"/>
      <c r="J27" s="6">
        <v>14</v>
      </c>
      <c r="K27" s="6"/>
      <c r="L27" s="6"/>
      <c r="M27" s="6">
        <v>6</v>
      </c>
      <c r="N27" s="6"/>
      <c r="O27" s="6"/>
    </row>
    <row r="28" spans="1:15" x14ac:dyDescent="0.2">
      <c r="A28" s="8">
        <f t="shared" si="0"/>
        <v>280.40231636696126</v>
      </c>
      <c r="B28" s="8">
        <f t="shared" si="1"/>
        <v>920</v>
      </c>
      <c r="C28" s="6"/>
      <c r="D28" s="6"/>
      <c r="E28" s="6"/>
      <c r="F28" s="6">
        <v>14</v>
      </c>
      <c r="G28" s="6"/>
      <c r="H28" s="6"/>
      <c r="I28" s="6"/>
      <c r="J28" s="6"/>
      <c r="K28" s="6">
        <v>7</v>
      </c>
      <c r="L28" s="6">
        <v>6</v>
      </c>
      <c r="M28" s="6"/>
      <c r="N28" s="6"/>
      <c r="O28" s="6"/>
    </row>
    <row r="29" spans="1:15" x14ac:dyDescent="0.2">
      <c r="A29" s="8">
        <f t="shared" si="0"/>
        <v>280.09753124047546</v>
      </c>
      <c r="B29" s="8">
        <f t="shared" si="1"/>
        <v>919</v>
      </c>
      <c r="C29" s="6"/>
      <c r="D29" s="6"/>
      <c r="E29" s="6"/>
      <c r="F29" s="6"/>
      <c r="G29" s="6"/>
      <c r="H29" s="6">
        <v>11</v>
      </c>
      <c r="I29" s="6"/>
      <c r="J29" s="6"/>
      <c r="K29" s="6"/>
      <c r="L29" s="6"/>
      <c r="M29" s="6"/>
      <c r="N29" s="6">
        <v>5</v>
      </c>
      <c r="O29" s="6"/>
    </row>
    <row r="30" spans="1:15" x14ac:dyDescent="0.2">
      <c r="A30" s="8">
        <f t="shared" si="0"/>
        <v>279.79274611398961</v>
      </c>
      <c r="B30" s="8">
        <f t="shared" si="1"/>
        <v>918</v>
      </c>
      <c r="C30" s="6"/>
      <c r="D30" s="6"/>
      <c r="E30" s="6"/>
      <c r="F30" s="6"/>
      <c r="G30" s="6">
        <v>14</v>
      </c>
      <c r="H30" s="6"/>
      <c r="I30" s="6">
        <v>10</v>
      </c>
      <c r="J30" s="6"/>
      <c r="K30" s="6"/>
      <c r="L30" s="6"/>
      <c r="M30" s="6"/>
      <c r="N30" s="6"/>
      <c r="O30" s="6"/>
    </row>
    <row r="31" spans="1:15" x14ac:dyDescent="0.2">
      <c r="A31" s="8">
        <f t="shared" si="0"/>
        <v>279.48796098750381</v>
      </c>
      <c r="B31" s="8">
        <f t="shared" si="1"/>
        <v>917</v>
      </c>
      <c r="C31" s="6"/>
      <c r="D31" s="6"/>
      <c r="E31" s="6">
        <v>9</v>
      </c>
      <c r="F31" s="6"/>
      <c r="G31" s="6"/>
      <c r="H31" s="6"/>
      <c r="I31" s="6"/>
      <c r="J31" s="6"/>
      <c r="K31" s="6"/>
      <c r="L31" s="6"/>
      <c r="M31" s="6"/>
      <c r="N31" s="6"/>
      <c r="O31" s="6">
        <v>9</v>
      </c>
    </row>
    <row r="32" spans="1:15" x14ac:dyDescent="0.2">
      <c r="A32" s="8">
        <f t="shared" si="0"/>
        <v>279.18317586101796</v>
      </c>
      <c r="B32" s="8">
        <f t="shared" si="1"/>
        <v>916</v>
      </c>
      <c r="C32" s="6">
        <v>6</v>
      </c>
      <c r="D32" s="6">
        <v>10</v>
      </c>
      <c r="E32" s="6"/>
      <c r="F32" s="6"/>
      <c r="G32" s="6"/>
      <c r="H32" s="6"/>
      <c r="I32" s="6"/>
      <c r="J32" s="6">
        <v>15</v>
      </c>
      <c r="K32" s="6"/>
      <c r="L32" s="6"/>
      <c r="M32" s="6">
        <v>8</v>
      </c>
      <c r="N32" s="6"/>
      <c r="O32" s="6"/>
    </row>
    <row r="33" spans="1:15" x14ac:dyDescent="0.2">
      <c r="A33" s="8">
        <f t="shared" si="0"/>
        <v>278.87839073453216</v>
      </c>
      <c r="B33" s="8">
        <f t="shared" si="1"/>
        <v>915</v>
      </c>
      <c r="C33" s="6"/>
      <c r="D33" s="6"/>
      <c r="E33" s="6"/>
      <c r="F33" s="6">
        <v>8</v>
      </c>
      <c r="G33" s="6"/>
      <c r="H33" s="6"/>
      <c r="I33" s="6"/>
      <c r="J33" s="6"/>
      <c r="K33" s="6">
        <v>5</v>
      </c>
      <c r="L33" s="6">
        <v>12</v>
      </c>
      <c r="M33" s="6"/>
      <c r="N33" s="6"/>
      <c r="O33" s="6"/>
    </row>
    <row r="34" spans="1:15" x14ac:dyDescent="0.2">
      <c r="A34" s="8">
        <f t="shared" si="0"/>
        <v>278.57360560804631</v>
      </c>
      <c r="B34" s="8">
        <f t="shared" si="1"/>
        <v>914</v>
      </c>
      <c r="C34" s="6"/>
      <c r="D34" s="6"/>
      <c r="E34" s="6"/>
      <c r="F34" s="6"/>
      <c r="G34" s="6"/>
      <c r="H34" s="6">
        <v>34</v>
      </c>
      <c r="I34" s="6"/>
      <c r="J34" s="6"/>
      <c r="K34" s="6"/>
      <c r="L34" s="6"/>
      <c r="M34" s="6"/>
      <c r="N34" s="6">
        <v>16</v>
      </c>
      <c r="O34" s="6"/>
    </row>
    <row r="35" spans="1:15" x14ac:dyDescent="0.2">
      <c r="A35" s="8">
        <f t="shared" si="0"/>
        <v>278.26882048156051</v>
      </c>
      <c r="B35" s="8">
        <f t="shared" si="1"/>
        <v>913</v>
      </c>
      <c r="C35" s="6"/>
      <c r="D35" s="6"/>
      <c r="E35" s="6"/>
      <c r="F35" s="6"/>
      <c r="G35" s="6">
        <v>39</v>
      </c>
      <c r="H35" s="6"/>
      <c r="I35" s="6">
        <v>12</v>
      </c>
      <c r="J35" s="6"/>
      <c r="K35" s="6"/>
      <c r="L35" s="6"/>
      <c r="M35" s="6"/>
      <c r="N35" s="6"/>
      <c r="O35" s="6"/>
    </row>
    <row r="36" spans="1:15" x14ac:dyDescent="0.2">
      <c r="A36" s="8">
        <f t="shared" si="0"/>
        <v>277.96403535507466</v>
      </c>
      <c r="B36" s="8">
        <f t="shared" si="1"/>
        <v>912</v>
      </c>
      <c r="C36" s="6"/>
      <c r="D36" s="6"/>
      <c r="E36" s="6">
        <v>16</v>
      </c>
      <c r="F36" s="6"/>
      <c r="G36" s="6"/>
      <c r="H36" s="6"/>
      <c r="I36" s="6"/>
      <c r="J36" s="6"/>
      <c r="K36" s="6"/>
      <c r="L36" s="6"/>
      <c r="M36" s="6"/>
      <c r="N36" s="6"/>
      <c r="O36" s="6">
        <v>13</v>
      </c>
    </row>
    <row r="37" spans="1:15" x14ac:dyDescent="0.2">
      <c r="A37" s="8">
        <f t="shared" si="0"/>
        <v>277.65925022858886</v>
      </c>
      <c r="B37" s="8">
        <f t="shared" si="1"/>
        <v>911</v>
      </c>
      <c r="C37" s="6">
        <v>22</v>
      </c>
      <c r="D37" s="6">
        <v>14</v>
      </c>
      <c r="E37" s="6"/>
      <c r="F37" s="6"/>
      <c r="G37" s="6"/>
      <c r="H37" s="6"/>
      <c r="I37" s="6"/>
      <c r="J37" s="6">
        <v>10</v>
      </c>
      <c r="K37" s="6"/>
      <c r="L37" s="6"/>
      <c r="M37" s="6">
        <v>10</v>
      </c>
      <c r="N37" s="6"/>
      <c r="O37" s="6"/>
    </row>
    <row r="38" spans="1:15" x14ac:dyDescent="0.2">
      <c r="A38" s="8">
        <f t="shared" si="0"/>
        <v>277.35446510210301</v>
      </c>
      <c r="B38" s="8">
        <f t="shared" si="1"/>
        <v>910</v>
      </c>
      <c r="C38" s="6"/>
      <c r="D38" s="6"/>
      <c r="E38" s="6"/>
      <c r="F38" s="6">
        <v>19</v>
      </c>
      <c r="G38" s="6"/>
      <c r="H38" s="6"/>
      <c r="I38" s="6"/>
      <c r="J38" s="6"/>
      <c r="K38" s="6">
        <v>22</v>
      </c>
      <c r="L38" s="6">
        <v>17</v>
      </c>
      <c r="M38" s="6"/>
      <c r="N38" s="6"/>
      <c r="O38" s="6"/>
    </row>
    <row r="39" spans="1:15" x14ac:dyDescent="0.2">
      <c r="A39" s="8">
        <f t="shared" si="0"/>
        <v>277.04967997561715</v>
      </c>
      <c r="B39" s="8">
        <f t="shared" si="1"/>
        <v>909</v>
      </c>
      <c r="C39" s="6"/>
      <c r="D39" s="6"/>
      <c r="E39" s="6"/>
      <c r="F39" s="6"/>
      <c r="G39" s="6"/>
      <c r="H39" s="6">
        <v>20</v>
      </c>
      <c r="I39" s="6"/>
      <c r="J39" s="6"/>
      <c r="K39" s="6"/>
      <c r="L39" s="6"/>
      <c r="M39" s="6"/>
      <c r="N39" s="6">
        <v>21</v>
      </c>
      <c r="O39" s="6"/>
    </row>
    <row r="40" spans="1:15" x14ac:dyDescent="0.2">
      <c r="A40" s="8">
        <f t="shared" si="0"/>
        <v>276.74489484913136</v>
      </c>
      <c r="B40" s="8">
        <f t="shared" si="1"/>
        <v>908</v>
      </c>
      <c r="C40" s="6"/>
      <c r="D40" s="6"/>
      <c r="E40" s="6"/>
      <c r="F40" s="6"/>
      <c r="G40" s="6">
        <v>33</v>
      </c>
      <c r="H40" s="6"/>
      <c r="I40" s="6">
        <v>11</v>
      </c>
      <c r="J40" s="6"/>
      <c r="K40" s="6"/>
      <c r="L40" s="6"/>
      <c r="M40" s="6"/>
      <c r="N40" s="6"/>
      <c r="O40" s="6"/>
    </row>
    <row r="41" spans="1:15" x14ac:dyDescent="0.2">
      <c r="A41" s="8">
        <f t="shared" si="0"/>
        <v>276.4401097226455</v>
      </c>
      <c r="B41" s="8">
        <f t="shared" si="1"/>
        <v>907</v>
      </c>
      <c r="C41" s="6"/>
      <c r="D41" s="6"/>
      <c r="E41" s="6">
        <v>13</v>
      </c>
      <c r="F41" s="6"/>
      <c r="G41" s="6"/>
      <c r="H41" s="6"/>
      <c r="I41" s="6"/>
      <c r="J41" s="6"/>
      <c r="K41" s="6"/>
      <c r="L41" s="6"/>
      <c r="M41" s="6"/>
      <c r="N41" s="6"/>
      <c r="O41" s="6">
        <v>12</v>
      </c>
    </row>
    <row r="42" spans="1:15" x14ac:dyDescent="0.2">
      <c r="A42" s="8">
        <f t="shared" si="0"/>
        <v>276.13532459615971</v>
      </c>
      <c r="B42" s="8">
        <f t="shared" si="1"/>
        <v>906</v>
      </c>
      <c r="C42" s="6">
        <v>13</v>
      </c>
      <c r="D42" s="6">
        <v>17</v>
      </c>
      <c r="E42" s="6"/>
      <c r="F42" s="6"/>
      <c r="G42" s="6"/>
      <c r="H42" s="6"/>
      <c r="I42" s="6"/>
      <c r="J42" s="6">
        <v>15</v>
      </c>
      <c r="K42" s="6"/>
      <c r="L42" s="6"/>
      <c r="M42" s="6">
        <v>14</v>
      </c>
      <c r="N42" s="6"/>
      <c r="O42" s="6"/>
    </row>
    <row r="43" spans="1:15" x14ac:dyDescent="0.2">
      <c r="A43" s="8">
        <f t="shared" si="0"/>
        <v>275.83053946967385</v>
      </c>
      <c r="B43" s="8">
        <f t="shared" si="1"/>
        <v>905</v>
      </c>
      <c r="C43" s="6"/>
      <c r="D43" s="6"/>
      <c r="E43" s="6"/>
      <c r="F43" s="6">
        <v>60</v>
      </c>
      <c r="G43" s="6"/>
      <c r="H43" s="6"/>
      <c r="I43" s="6"/>
      <c r="J43" s="6"/>
      <c r="K43" s="6">
        <v>28</v>
      </c>
      <c r="L43" s="6">
        <v>20</v>
      </c>
      <c r="M43" s="6"/>
      <c r="N43" s="6"/>
      <c r="O43" s="6"/>
    </row>
    <row r="44" spans="1:15" x14ac:dyDescent="0.2">
      <c r="A44" s="8">
        <f t="shared" si="0"/>
        <v>275.52575434318805</v>
      </c>
      <c r="B44" s="8">
        <f t="shared" si="1"/>
        <v>904</v>
      </c>
      <c r="C44" s="6"/>
      <c r="D44" s="6"/>
      <c r="E44" s="6"/>
      <c r="F44" s="6"/>
      <c r="G44" s="6"/>
      <c r="H44" s="6">
        <v>28</v>
      </c>
      <c r="I44" s="6"/>
      <c r="J44" s="6"/>
      <c r="K44" s="6"/>
      <c r="L44" s="6"/>
      <c r="M44" s="6"/>
      <c r="N44" s="6">
        <v>30</v>
      </c>
      <c r="O44" s="6"/>
    </row>
    <row r="45" spans="1:15" x14ac:dyDescent="0.2">
      <c r="A45" s="8">
        <f t="shared" si="0"/>
        <v>275.2209692167022</v>
      </c>
      <c r="B45" s="8">
        <f t="shared" si="1"/>
        <v>903</v>
      </c>
      <c r="C45" s="6"/>
      <c r="D45" s="6"/>
      <c r="E45" s="6"/>
      <c r="F45" s="6"/>
      <c r="G45" s="6">
        <v>32</v>
      </c>
      <c r="H45" s="6"/>
      <c r="I45" s="6">
        <v>60</v>
      </c>
      <c r="J45" s="6"/>
      <c r="K45" s="6"/>
      <c r="L45" s="6"/>
      <c r="M45" s="6"/>
      <c r="N45" s="6"/>
      <c r="O45" s="6"/>
    </row>
    <row r="46" spans="1:15" x14ac:dyDescent="0.2">
      <c r="A46" s="8">
        <f t="shared" si="0"/>
        <v>274.9161840902164</v>
      </c>
      <c r="B46" s="8">
        <f t="shared" si="1"/>
        <v>902</v>
      </c>
      <c r="C46" s="6"/>
      <c r="D46" s="6"/>
      <c r="E46" s="6">
        <v>16</v>
      </c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</row>
    <row r="47" spans="1:15" x14ac:dyDescent="0.2">
      <c r="A47" s="8">
        <f t="shared" si="0"/>
        <v>274.61139896373055</v>
      </c>
      <c r="B47" s="8">
        <f t="shared" si="1"/>
        <v>901</v>
      </c>
      <c r="C47" s="6">
        <v>16</v>
      </c>
      <c r="D47" s="6">
        <v>16</v>
      </c>
      <c r="E47" s="6"/>
      <c r="F47" s="6"/>
      <c r="G47" s="6"/>
      <c r="H47" s="6"/>
      <c r="I47" s="6"/>
      <c r="J47" s="6">
        <v>30</v>
      </c>
      <c r="K47" s="6"/>
      <c r="L47" s="6"/>
      <c r="M47" s="6">
        <v>28</v>
      </c>
      <c r="N47" s="6"/>
      <c r="O47" s="6"/>
    </row>
    <row r="48" spans="1:15" x14ac:dyDescent="0.2">
      <c r="A48" s="8">
        <f t="shared" si="0"/>
        <v>274.30661383724475</v>
      </c>
      <c r="B48" s="8">
        <f t="shared" si="1"/>
        <v>900</v>
      </c>
      <c r="C48" s="6"/>
      <c r="D48" s="6"/>
      <c r="E48" s="6"/>
      <c r="F48" s="6">
        <v>51</v>
      </c>
      <c r="G48" s="6"/>
      <c r="H48" s="6"/>
      <c r="I48" s="6"/>
      <c r="J48" s="6"/>
      <c r="K48" s="6">
        <v>48</v>
      </c>
      <c r="L48" s="6">
        <v>60</v>
      </c>
      <c r="M48" s="6"/>
      <c r="N48" s="6"/>
      <c r="O48" s="6"/>
    </row>
    <row r="49" spans="1:15" x14ac:dyDescent="0.2">
      <c r="A49" s="8">
        <f t="shared" si="0"/>
        <v>274.0018287107589</v>
      </c>
      <c r="B49" s="8">
        <f t="shared" si="1"/>
        <v>899</v>
      </c>
      <c r="C49" s="6"/>
      <c r="D49" s="6"/>
      <c r="E49" s="6"/>
      <c r="F49" s="6"/>
      <c r="G49" s="6"/>
      <c r="H49" s="6">
        <v>33</v>
      </c>
      <c r="I49" s="6"/>
      <c r="J49" s="6"/>
      <c r="K49" s="6"/>
      <c r="L49" s="6"/>
      <c r="M49" s="6"/>
      <c r="N49" s="6">
        <v>60</v>
      </c>
      <c r="O49" s="6"/>
    </row>
    <row r="50" spans="1:15" x14ac:dyDescent="0.2">
      <c r="A50" s="8">
        <f t="shared" si="0"/>
        <v>273.6970435842731</v>
      </c>
      <c r="B50" s="8">
        <f t="shared" si="1"/>
        <v>898</v>
      </c>
      <c r="C50" s="6"/>
      <c r="D50" s="6"/>
      <c r="E50" s="6"/>
      <c r="F50" s="6"/>
      <c r="G50" s="6">
        <v>60</v>
      </c>
      <c r="H50" s="6"/>
      <c r="I50" s="6">
        <v>57</v>
      </c>
      <c r="J50" s="6"/>
      <c r="K50" s="6"/>
      <c r="L50" s="6"/>
      <c r="M50" s="6"/>
      <c r="N50" s="6"/>
      <c r="O50" s="6"/>
    </row>
    <row r="51" spans="1:15" x14ac:dyDescent="0.2">
      <c r="A51" s="8">
        <f t="shared" si="0"/>
        <v>273.39225845778725</v>
      </c>
      <c r="B51" s="8">
        <f t="shared" si="1"/>
        <v>897</v>
      </c>
      <c r="C51" s="6"/>
      <c r="D51" s="6"/>
      <c r="E51" s="6">
        <v>13</v>
      </c>
      <c r="F51" s="6"/>
      <c r="G51" s="6"/>
      <c r="H51" s="6"/>
      <c r="I51" s="6"/>
      <c r="J51" s="6"/>
      <c r="K51" s="6"/>
      <c r="L51" s="6"/>
      <c r="M51" s="6"/>
      <c r="N51" s="6"/>
      <c r="O51" s="6">
        <v>67</v>
      </c>
    </row>
    <row r="52" spans="1:15" x14ac:dyDescent="0.2">
      <c r="A52" s="8">
        <f t="shared" si="0"/>
        <v>273.0874733313014</v>
      </c>
      <c r="B52" s="8">
        <f t="shared" si="1"/>
        <v>896</v>
      </c>
      <c r="C52" s="6">
        <v>29</v>
      </c>
      <c r="D52" s="6">
        <v>13</v>
      </c>
      <c r="E52" s="6"/>
      <c r="F52" s="6"/>
      <c r="G52" s="6"/>
      <c r="H52" s="6"/>
      <c r="I52" s="6"/>
      <c r="J52" s="6">
        <v>19</v>
      </c>
      <c r="K52" s="6"/>
      <c r="L52" s="6"/>
      <c r="M52" s="6">
        <v>17</v>
      </c>
      <c r="N52" s="6"/>
      <c r="O52" s="6"/>
    </row>
    <row r="53" spans="1:15" x14ac:dyDescent="0.2">
      <c r="A53" s="8">
        <f t="shared" si="0"/>
        <v>272.7826882048156</v>
      </c>
      <c r="B53" s="8">
        <f t="shared" si="1"/>
        <v>895</v>
      </c>
      <c r="C53" s="6"/>
      <c r="D53" s="6"/>
      <c r="E53" s="6"/>
      <c r="F53" s="6">
        <v>60</v>
      </c>
      <c r="G53" s="6"/>
      <c r="H53" s="6"/>
      <c r="I53" s="6"/>
      <c r="J53" s="6"/>
      <c r="K53" s="6">
        <v>60</v>
      </c>
      <c r="L53" s="6">
        <v>60</v>
      </c>
      <c r="M53" s="6"/>
      <c r="N53" s="6"/>
      <c r="O53" s="6"/>
    </row>
    <row r="54" spans="1:15" x14ac:dyDescent="0.2">
      <c r="A54" s="8">
        <f t="shared" si="0"/>
        <v>272.47790307832975</v>
      </c>
      <c r="B54" s="8">
        <f t="shared" si="1"/>
        <v>894</v>
      </c>
      <c r="C54" s="6"/>
      <c r="D54" s="6"/>
      <c r="E54" s="6"/>
      <c r="F54" s="6"/>
      <c r="G54" s="6"/>
      <c r="H54" s="6">
        <v>33</v>
      </c>
      <c r="I54" s="6"/>
      <c r="J54" s="6"/>
      <c r="K54" s="6"/>
      <c r="L54" s="6"/>
      <c r="M54" s="6"/>
      <c r="N54" s="6">
        <v>60</v>
      </c>
      <c r="O54" s="6"/>
    </row>
    <row r="55" spans="1:15" x14ac:dyDescent="0.2">
      <c r="A55" s="8">
        <f t="shared" si="0"/>
        <v>272.17311795184395</v>
      </c>
      <c r="B55" s="8">
        <f t="shared" si="1"/>
        <v>893</v>
      </c>
      <c r="C55" s="6"/>
      <c r="D55" s="6"/>
      <c r="E55" s="6"/>
      <c r="F55" s="6"/>
      <c r="G55" s="6">
        <v>21</v>
      </c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8">
        <f t="shared" si="0"/>
        <v>271.8683328253581</v>
      </c>
      <c r="B56" s="8">
        <f t="shared" si="1"/>
        <v>892</v>
      </c>
      <c r="C56" s="6"/>
      <c r="D56" s="6"/>
      <c r="E56" s="6">
        <v>20</v>
      </c>
      <c r="F56" s="6"/>
      <c r="G56" s="6"/>
      <c r="H56" s="6"/>
      <c r="I56" s="6"/>
      <c r="J56" s="6"/>
      <c r="K56" s="6"/>
      <c r="L56" s="6"/>
      <c r="M56" s="6"/>
      <c r="N56" s="6"/>
      <c r="O56" s="6">
        <v>60</v>
      </c>
    </row>
    <row r="57" spans="1:15" x14ac:dyDescent="0.2">
      <c r="A57" s="8">
        <f t="shared" si="0"/>
        <v>271.5635476988723</v>
      </c>
      <c r="B57" s="8">
        <f t="shared" si="1"/>
        <v>891</v>
      </c>
      <c r="C57" s="6">
        <v>24</v>
      </c>
      <c r="D57" s="6">
        <v>14</v>
      </c>
      <c r="E57" s="6"/>
      <c r="F57" s="6"/>
      <c r="G57" s="6"/>
      <c r="H57" s="6"/>
      <c r="I57" s="6"/>
      <c r="J57" s="6">
        <v>60</v>
      </c>
      <c r="K57" s="6"/>
      <c r="L57" s="6"/>
      <c r="M57" s="6">
        <v>60</v>
      </c>
      <c r="N57" s="6"/>
      <c r="O57" s="6"/>
    </row>
    <row r="58" spans="1:15" x14ac:dyDescent="0.2">
      <c r="A58" s="8">
        <f t="shared" si="0"/>
        <v>271.25876257238644</v>
      </c>
      <c r="B58" s="8">
        <f t="shared" si="1"/>
        <v>890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8">
        <f t="shared" si="0"/>
        <v>270.95397744590065</v>
      </c>
      <c r="B59" s="8">
        <f t="shared" si="1"/>
        <v>889</v>
      </c>
      <c r="C59" s="6"/>
      <c r="D59" s="6"/>
      <c r="E59" s="6"/>
      <c r="F59" s="6">
        <v>32</v>
      </c>
      <c r="G59" s="6"/>
      <c r="H59" s="6">
        <v>17</v>
      </c>
      <c r="I59" s="6"/>
      <c r="J59" s="6"/>
      <c r="K59" s="6"/>
      <c r="L59" s="6"/>
      <c r="M59" s="6"/>
      <c r="N59" s="6"/>
      <c r="O59" s="6"/>
    </row>
    <row r="60" spans="1:15" x14ac:dyDescent="0.2">
      <c r="A60" s="8">
        <f t="shared" si="0"/>
        <v>270.64919231941479</v>
      </c>
      <c r="B60" s="8">
        <f t="shared" si="1"/>
        <v>888</v>
      </c>
      <c r="C60" s="6"/>
      <c r="D60" s="6"/>
      <c r="E60" s="6"/>
      <c r="F60" s="6"/>
      <c r="G60" s="6">
        <v>26</v>
      </c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8">
        <f t="shared" si="0"/>
        <v>270.344407192929</v>
      </c>
      <c r="B61" s="8">
        <f t="shared" si="1"/>
        <v>887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8">
        <f t="shared" si="0"/>
        <v>270.03962206644314</v>
      </c>
      <c r="B62" s="8">
        <f t="shared" si="1"/>
        <v>886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8">
        <f t="shared" si="0"/>
        <v>269.73483693995729</v>
      </c>
      <c r="B63" s="8">
        <f t="shared" si="1"/>
        <v>885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8"/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2" x14ac:dyDescent="0.2">
      <c r="A65" s="1"/>
      <c r="B65" s="1"/>
    </row>
    <row r="66" spans="1:2" x14ac:dyDescent="0.2">
      <c r="A66" s="1"/>
      <c r="B66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8FC1-65F4-46EF-B084-5B5E8FC22CB4}">
  <dimension ref="A1:F30"/>
  <sheetViews>
    <sheetView topLeftCell="A7" workbookViewId="0">
      <selection activeCell="H23" sqref="H23"/>
    </sheetView>
  </sheetViews>
  <sheetFormatPr defaultRowHeight="12.75" x14ac:dyDescent="0.2"/>
  <sheetData>
    <row r="1" spans="1:6" x14ac:dyDescent="0.2">
      <c r="A1" t="s">
        <v>1</v>
      </c>
    </row>
    <row r="2" spans="1:6" x14ac:dyDescent="0.2">
      <c r="A2" t="s">
        <v>22</v>
      </c>
    </row>
    <row r="7" spans="1:6" x14ac:dyDescent="0.2">
      <c r="A7" t="s">
        <v>0</v>
      </c>
      <c r="B7" t="s">
        <v>31</v>
      </c>
      <c r="C7" t="s">
        <v>32</v>
      </c>
      <c r="D7" t="s">
        <v>33</v>
      </c>
      <c r="E7" t="s">
        <v>35</v>
      </c>
      <c r="F7" t="s">
        <v>34</v>
      </c>
    </row>
    <row r="8" spans="1:6" x14ac:dyDescent="0.2">
      <c r="A8" t="s">
        <v>2</v>
      </c>
      <c r="B8" t="s">
        <v>4</v>
      </c>
      <c r="C8" t="s">
        <v>5</v>
      </c>
      <c r="E8" t="s">
        <v>3</v>
      </c>
    </row>
    <row r="9" spans="1:6" x14ac:dyDescent="0.2">
      <c r="A9" s="18">
        <v>0.60960000000000003</v>
      </c>
      <c r="B9" s="18">
        <v>251.98574763723195</v>
      </c>
      <c r="C9" s="18">
        <v>301.49762083607919</v>
      </c>
      <c r="D9" s="18">
        <v>10.26549</v>
      </c>
      <c r="E9" s="18">
        <v>1.7180620000000002</v>
      </c>
      <c r="F9" s="18">
        <v>0.19648679999999999</v>
      </c>
    </row>
    <row r="10" spans="1:6" x14ac:dyDescent="0.2">
      <c r="A10" s="18">
        <v>0.9144000000000001</v>
      </c>
      <c r="B10" s="18">
        <v>155.86992270099503</v>
      </c>
      <c r="C10" s="18">
        <v>388.19482183644163</v>
      </c>
      <c r="D10" s="18">
        <v>5.7522130000000002</v>
      </c>
      <c r="E10" s="18">
        <v>8.0616739999999982</v>
      </c>
      <c r="F10" s="18">
        <v>1.490505</v>
      </c>
    </row>
    <row r="11" spans="1:6" x14ac:dyDescent="0.2">
      <c r="A11" s="18">
        <v>1.2279950040000001</v>
      </c>
      <c r="B11" s="18">
        <v>122.88318164203659</v>
      </c>
      <c r="C11" s="18">
        <v>275.22736031638817</v>
      </c>
      <c r="D11" s="18">
        <v>3.893805</v>
      </c>
      <c r="E11" s="18">
        <v>5.2863429999999996</v>
      </c>
      <c r="F11" s="18">
        <v>1.2397480000000001</v>
      </c>
    </row>
    <row r="12" spans="1:6" x14ac:dyDescent="0.2">
      <c r="A12" s="18">
        <v>1.8288000000000002</v>
      </c>
      <c r="B12" s="18">
        <v>97.203795651395467</v>
      </c>
      <c r="C12" s="18">
        <v>215.2705391672456</v>
      </c>
      <c r="D12" s="18">
        <v>2.5663719999999999</v>
      </c>
      <c r="E12" s="18">
        <v>4.0969160000000002</v>
      </c>
      <c r="F12" s="18">
        <v>1.214631</v>
      </c>
    </row>
    <row r="13" spans="1:6" x14ac:dyDescent="0.2">
      <c r="A13" s="18">
        <v>2.1335999999999999</v>
      </c>
      <c r="B13" s="18">
        <v>282.63134334662914</v>
      </c>
      <c r="C13" s="18">
        <v>633.02298599792596</v>
      </c>
      <c r="D13" s="18">
        <v>6.637168</v>
      </c>
      <c r="E13" s="18">
        <v>12.15859</v>
      </c>
      <c r="F13" s="18">
        <v>1.2397480000000001</v>
      </c>
    </row>
    <row r="14" spans="1:6" x14ac:dyDescent="0.2">
      <c r="A14" s="18">
        <v>2.4356933760000001</v>
      </c>
      <c r="B14" s="18">
        <v>34.397115018164939</v>
      </c>
      <c r="C14" s="18">
        <v>118.18642337551364</v>
      </c>
      <c r="D14" s="18">
        <v>0.70796460000000005</v>
      </c>
      <c r="E14" s="18">
        <v>2.907489</v>
      </c>
      <c r="F14" s="18">
        <v>2.43594</v>
      </c>
    </row>
    <row r="15" spans="1:6" x14ac:dyDescent="0.2">
      <c r="A15" s="18">
        <v>2.7300064272000002</v>
      </c>
      <c r="B15" s="18">
        <v>141.81260721233474</v>
      </c>
      <c r="C15" s="18">
        <v>294.15678588668629</v>
      </c>
      <c r="D15" s="18">
        <v>2.6548669999999999</v>
      </c>
      <c r="E15" s="18">
        <v>5.2863429999999996</v>
      </c>
      <c r="F15" s="18">
        <v>1.0742640000000001</v>
      </c>
    </row>
    <row r="16" spans="1:6" x14ac:dyDescent="0.2">
      <c r="A16" s="18">
        <v>3.0344680991999997</v>
      </c>
      <c r="B16" s="18">
        <v>76.742232231577802</v>
      </c>
      <c r="C16" s="18">
        <v>370.00476825463255</v>
      </c>
      <c r="D16" s="18">
        <v>1.2389380000000001</v>
      </c>
      <c r="E16" s="18">
        <v>10.176210000000001</v>
      </c>
      <c r="F16" s="18">
        <v>3.8213970000000002</v>
      </c>
    </row>
    <row r="17" spans="1:6" x14ac:dyDescent="0.2">
      <c r="A17" s="18">
        <v>3.359228232</v>
      </c>
      <c r="B17" s="18">
        <v>362.30452574132192</v>
      </c>
      <c r="C17" s="18">
        <v>686.03593784506825</v>
      </c>
      <c r="D17" s="18">
        <v>5.7522130000000002</v>
      </c>
      <c r="E17" s="18">
        <v>11.23348</v>
      </c>
      <c r="F17" s="18">
        <v>0.89353400000000005</v>
      </c>
    </row>
    <row r="18" spans="1:6" x14ac:dyDescent="0.2">
      <c r="A18" s="18">
        <v>3.653540064</v>
      </c>
      <c r="B18" s="18">
        <v>286.40137597569856</v>
      </c>
      <c r="C18" s="18">
        <v>553.00371026964672</v>
      </c>
      <c r="D18" s="18">
        <v>4.2477869999999998</v>
      </c>
      <c r="E18" s="18">
        <v>9.2511010000000002</v>
      </c>
      <c r="F18" s="18">
        <v>0.93086959999999996</v>
      </c>
    </row>
    <row r="19" spans="1:6" x14ac:dyDescent="0.2">
      <c r="A19" s="18">
        <v>3.9624000000000001</v>
      </c>
      <c r="B19" s="18">
        <v>246.728751384752</v>
      </c>
      <c r="C19" s="18">
        <v>528.56552371904581</v>
      </c>
      <c r="D19" s="18">
        <v>3.451327</v>
      </c>
      <c r="E19" s="18">
        <v>9.7797359999999998</v>
      </c>
      <c r="F19" s="18">
        <v>1.1422939999999999</v>
      </c>
    </row>
    <row r="20" spans="1:6" x14ac:dyDescent="0.2">
      <c r="A20" s="18">
        <v>4.2624634080000003</v>
      </c>
      <c r="B20" s="18">
        <v>418.45085770530886</v>
      </c>
      <c r="C20" s="18">
        <v>841.2059009329746</v>
      </c>
      <c r="D20" s="18">
        <v>5.3982299999999999</v>
      </c>
      <c r="E20" s="18">
        <v>14.669600000000001</v>
      </c>
      <c r="F20" s="18">
        <v>1.010286</v>
      </c>
    </row>
    <row r="21" spans="1:6" x14ac:dyDescent="0.2">
      <c r="A21" s="18">
        <v>4.5770749200000003</v>
      </c>
      <c r="B21" s="18">
        <v>361.09520966227967</v>
      </c>
      <c r="C21" s="18">
        <v>677.20933069974365</v>
      </c>
      <c r="D21" s="18">
        <v>4.2477869999999998</v>
      </c>
      <c r="E21" s="18">
        <v>10.96916</v>
      </c>
      <c r="F21" s="18">
        <v>0.87543150000000003</v>
      </c>
    </row>
    <row r="22" spans="1:6" x14ac:dyDescent="0.2">
      <c r="A22" s="18">
        <v>4.8815365920000007</v>
      </c>
      <c r="B22" s="18">
        <v>150.50910600552712</v>
      </c>
      <c r="C22" s="18">
        <v>333.32213194212653</v>
      </c>
      <c r="D22" s="18">
        <v>1.7699119999999999</v>
      </c>
      <c r="E22" s="18">
        <v>6.3436120000000003</v>
      </c>
      <c r="F22" s="18">
        <v>1.214631</v>
      </c>
    </row>
    <row r="23" spans="1:6" x14ac:dyDescent="0.2">
      <c r="A23" s="18">
        <v>5.1859982640000002</v>
      </c>
      <c r="B23" s="18">
        <v>179.32602554690794</v>
      </c>
      <c r="C23" s="18">
        <v>430.69395061895403</v>
      </c>
      <c r="D23" s="18">
        <v>2.0353979999999998</v>
      </c>
      <c r="E23" s="18">
        <v>8.722467</v>
      </c>
      <c r="F23" s="18">
        <v>1.401737</v>
      </c>
    </row>
    <row r="24" spans="1:6" x14ac:dyDescent="0.2">
      <c r="A24" s="18">
        <v>5.4803100960000002</v>
      </c>
      <c r="B24" s="18">
        <v>288.63296228575734</v>
      </c>
      <c r="C24" s="18">
        <v>536.19227064310599</v>
      </c>
      <c r="D24" s="18">
        <v>3.0088499999999998</v>
      </c>
      <c r="E24" s="18">
        <v>8.5903080000000003</v>
      </c>
      <c r="F24" s="18">
        <v>0.85769589999999996</v>
      </c>
    </row>
    <row r="25" spans="1:6" x14ac:dyDescent="0.2">
      <c r="A25" s="18">
        <v>5.8050684000000006</v>
      </c>
      <c r="B25" s="18">
        <v>176.60895614323422</v>
      </c>
      <c r="C25" s="18">
        <v>424.16826450058295</v>
      </c>
      <c r="D25" s="18">
        <v>1.7699119999999999</v>
      </c>
      <c r="E25" s="18">
        <v>8.5903080000000003</v>
      </c>
      <c r="F25" s="18">
        <v>1.401737</v>
      </c>
    </row>
    <row r="26" spans="1:6" x14ac:dyDescent="0.2">
      <c r="A26" s="18">
        <v>6.10953312</v>
      </c>
      <c r="B26" s="18">
        <v>189.28004484338055</v>
      </c>
      <c r="C26" s="18">
        <v>364.47586616902896</v>
      </c>
      <c r="D26" s="18">
        <v>1.7699119999999999</v>
      </c>
      <c r="E26" s="18">
        <v>6.0792950000000001</v>
      </c>
      <c r="F26" s="18">
        <v>0.93086959999999996</v>
      </c>
    </row>
    <row r="27" spans="1:6" x14ac:dyDescent="0.2">
      <c r="A27" s="18">
        <v>6.3936951120000005</v>
      </c>
      <c r="B27" s="18">
        <v>207.24271655568754</v>
      </c>
      <c r="C27" s="18">
        <v>439.56761569113416</v>
      </c>
      <c r="D27" s="18">
        <v>1.8584069999999999</v>
      </c>
      <c r="E27" s="18">
        <v>8.0616739999999982</v>
      </c>
      <c r="F27" s="18">
        <v>1.1422939999999999</v>
      </c>
    </row>
    <row r="28" spans="1:6" x14ac:dyDescent="0.2">
      <c r="A28" s="18">
        <v>6.7083066240000004</v>
      </c>
      <c r="B28" s="18">
        <v>168.40926836397324</v>
      </c>
      <c r="C28" s="18">
        <v>435.01160265792134</v>
      </c>
      <c r="D28" s="18">
        <v>1.415929</v>
      </c>
      <c r="E28" s="18">
        <v>9.2511010000000002</v>
      </c>
      <c r="F28" s="18">
        <v>1.6511169999999999</v>
      </c>
    </row>
    <row r="29" spans="1:6" x14ac:dyDescent="0.2">
      <c r="A29" s="18">
        <v>7.0104000000000006</v>
      </c>
      <c r="B29" s="18">
        <v>117.48804836358669</v>
      </c>
      <c r="C29" s="18">
        <v>643.07565643275086</v>
      </c>
      <c r="D29" s="18">
        <v>0.97345130000000002</v>
      </c>
      <c r="E29" s="18">
        <v>18.23789</v>
      </c>
      <c r="F29" s="18">
        <v>4.8852729999999998</v>
      </c>
    </row>
    <row r="30" spans="1:6" x14ac:dyDescent="0.2">
      <c r="A30" s="18">
        <v>7.3172299680000004</v>
      </c>
      <c r="B30" s="18">
        <v>237.02243077587659</v>
      </c>
      <c r="C30" s="18">
        <v>526.47632126579003</v>
      </c>
      <c r="D30" s="18">
        <v>1.8584069999999999</v>
      </c>
      <c r="E30" s="18">
        <v>10.044049999999999</v>
      </c>
      <c r="F30" s="18">
        <v>1.29155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9928-BE3D-4D04-B339-762ACFD1AB91}">
  <dimension ref="A1:J79"/>
  <sheetViews>
    <sheetView topLeftCell="A36" workbookViewId="0">
      <selection activeCell="E45" sqref="E45"/>
    </sheetView>
  </sheetViews>
  <sheetFormatPr defaultRowHeight="12.75" x14ac:dyDescent="0.2"/>
  <cols>
    <col min="1" max="1" width="11.85546875" bestFit="1" customWidth="1"/>
    <col min="2" max="2" width="22.28515625" bestFit="1" customWidth="1"/>
    <col min="3" max="3" width="21.140625" bestFit="1" customWidth="1"/>
    <col min="4" max="4" width="11.85546875" bestFit="1" customWidth="1"/>
    <col min="5" max="5" width="22.28515625" bestFit="1" customWidth="1"/>
    <col min="6" max="6" width="21.140625" bestFit="1" customWidth="1"/>
    <col min="9" max="9" width="22.28515625" bestFit="1" customWidth="1"/>
    <col min="10" max="10" width="21.140625" bestFit="1" customWidth="1"/>
  </cols>
  <sheetData>
    <row r="1" spans="1:7" x14ac:dyDescent="0.2">
      <c r="A1" s="16" t="s">
        <v>25</v>
      </c>
      <c r="B1" s="16" t="s">
        <v>36</v>
      </c>
      <c r="C1" s="16" t="s">
        <v>37</v>
      </c>
      <c r="G1" s="16"/>
    </row>
    <row r="2" spans="1:7" x14ac:dyDescent="0.2">
      <c r="A2" s="16" t="s">
        <v>26</v>
      </c>
      <c r="B2" s="16"/>
      <c r="C2" s="16"/>
      <c r="G2" s="16"/>
    </row>
    <row r="3" spans="1:7" x14ac:dyDescent="0.2">
      <c r="A3" s="3">
        <v>100</v>
      </c>
      <c r="B3" s="19">
        <v>0.3</v>
      </c>
      <c r="C3" s="19">
        <v>16.5</v>
      </c>
      <c r="G3" s="3"/>
    </row>
    <row r="4" spans="1:7" x14ac:dyDescent="0.2">
      <c r="A4" s="3">
        <v>100</v>
      </c>
      <c r="B4" s="19">
        <v>1.2</v>
      </c>
      <c r="C4" s="19">
        <v>17</v>
      </c>
      <c r="G4" s="3"/>
    </row>
    <row r="5" spans="1:7" x14ac:dyDescent="0.2">
      <c r="A5" s="3">
        <v>100</v>
      </c>
      <c r="B5" s="19">
        <v>1.8</v>
      </c>
      <c r="C5" s="19">
        <v>17.3</v>
      </c>
      <c r="G5" s="3"/>
    </row>
    <row r="6" spans="1:7" x14ac:dyDescent="0.2">
      <c r="A6" s="3">
        <v>100</v>
      </c>
      <c r="B6" s="19">
        <v>2.5</v>
      </c>
      <c r="C6" s="19">
        <v>17.7</v>
      </c>
      <c r="G6" s="3"/>
    </row>
    <row r="7" spans="1:7" x14ac:dyDescent="0.2">
      <c r="A7" s="3">
        <v>100</v>
      </c>
      <c r="B7" s="19">
        <v>104</v>
      </c>
      <c r="C7" s="19">
        <v>2.5</v>
      </c>
      <c r="G7" s="3"/>
    </row>
    <row r="8" spans="1:7" x14ac:dyDescent="0.2">
      <c r="A8" s="3">
        <v>100</v>
      </c>
      <c r="B8" s="19">
        <v>103.43040000000001</v>
      </c>
      <c r="C8" s="19">
        <v>1.8</v>
      </c>
      <c r="G8" s="3"/>
    </row>
    <row r="9" spans="1:7" x14ac:dyDescent="0.2">
      <c r="A9" s="3">
        <v>100</v>
      </c>
      <c r="B9" s="19">
        <v>102.3485</v>
      </c>
      <c r="C9" s="19">
        <v>1.113</v>
      </c>
      <c r="G9" s="3"/>
    </row>
    <row r="10" spans="1:7" x14ac:dyDescent="0.2">
      <c r="A10" s="3">
        <v>100</v>
      </c>
      <c r="B10" s="19">
        <v>101.5334</v>
      </c>
      <c r="C10" s="19">
        <v>0.61550000000000005</v>
      </c>
      <c r="G10" s="3"/>
    </row>
    <row r="11" spans="1:7" x14ac:dyDescent="0.2">
      <c r="A11" s="3">
        <v>100</v>
      </c>
      <c r="B11" s="19">
        <v>101.2047</v>
      </c>
      <c r="C11" s="19">
        <v>0.2145</v>
      </c>
      <c r="G11" s="3"/>
    </row>
    <row r="12" spans="1:7" x14ac:dyDescent="0.2">
      <c r="A12" s="3">
        <v>100</v>
      </c>
      <c r="B12" s="19">
        <v>101.0168</v>
      </c>
      <c r="C12" s="19">
        <v>4.5999999999999999E-2</v>
      </c>
      <c r="G12" s="3"/>
    </row>
    <row r="13" spans="1:7" x14ac:dyDescent="0.2">
      <c r="A13" s="3"/>
      <c r="B13" s="3"/>
      <c r="C13" s="3"/>
      <c r="G13" s="3"/>
    </row>
    <row r="14" spans="1:7" x14ac:dyDescent="0.2">
      <c r="A14" s="16" t="s">
        <v>25</v>
      </c>
      <c r="B14" s="16" t="s">
        <v>36</v>
      </c>
      <c r="C14" s="16" t="s">
        <v>37</v>
      </c>
      <c r="G14" s="3"/>
    </row>
    <row r="15" spans="1:7" x14ac:dyDescent="0.2">
      <c r="A15" s="16" t="s">
        <v>26</v>
      </c>
      <c r="B15" s="16"/>
      <c r="C15" s="16"/>
      <c r="G15" s="3"/>
    </row>
    <row r="16" spans="1:7" x14ac:dyDescent="0.2">
      <c r="A16" s="3">
        <v>120</v>
      </c>
      <c r="B16" s="19">
        <v>0.38240000000000002</v>
      </c>
      <c r="C16" s="19">
        <v>15.598800000000001</v>
      </c>
      <c r="G16" s="3"/>
    </row>
    <row r="17" spans="1:7" x14ac:dyDescent="0.2">
      <c r="A17" s="3">
        <v>120</v>
      </c>
      <c r="B17" s="19">
        <v>1.2141</v>
      </c>
      <c r="C17" s="19">
        <v>15.7677</v>
      </c>
      <c r="G17" s="3"/>
    </row>
    <row r="18" spans="1:7" x14ac:dyDescent="0.2">
      <c r="A18" s="3">
        <v>120</v>
      </c>
      <c r="B18" s="19">
        <v>2.1082999999999998</v>
      </c>
      <c r="C18" s="19">
        <v>16.0168</v>
      </c>
      <c r="G18" s="3"/>
    </row>
    <row r="19" spans="1:7" x14ac:dyDescent="0.2">
      <c r="A19" s="3">
        <v>120</v>
      </c>
      <c r="B19" s="19">
        <v>3.5834999999999999</v>
      </c>
      <c r="C19" s="19">
        <v>16.2743</v>
      </c>
      <c r="G19" s="3"/>
    </row>
    <row r="20" spans="1:7" x14ac:dyDescent="0.2">
      <c r="A20" s="3">
        <v>120</v>
      </c>
      <c r="B20" s="19">
        <v>5.1372</v>
      </c>
      <c r="C20" s="19">
        <v>16.523900000000001</v>
      </c>
      <c r="G20" s="3"/>
    </row>
    <row r="21" spans="1:7" x14ac:dyDescent="0.2">
      <c r="A21" s="3">
        <v>120</v>
      </c>
      <c r="B21" s="19">
        <v>6.5494000000000003</v>
      </c>
      <c r="C21" s="19">
        <v>16.845500000000001</v>
      </c>
      <c r="G21" s="3"/>
    </row>
    <row r="22" spans="1:7" x14ac:dyDescent="0.2">
      <c r="A22" s="3">
        <v>120</v>
      </c>
      <c r="B22" s="19">
        <v>8.2433999999999994</v>
      </c>
      <c r="C22" s="19">
        <v>17.4559</v>
      </c>
      <c r="G22" s="3"/>
    </row>
    <row r="23" spans="1:7" x14ac:dyDescent="0.2">
      <c r="A23" s="3">
        <v>120</v>
      </c>
      <c r="B23" s="19">
        <v>8.8856999999999999</v>
      </c>
      <c r="C23" s="19">
        <v>17.9773</v>
      </c>
      <c r="G23" s="3"/>
    </row>
    <row r="24" spans="1:7" x14ac:dyDescent="0.2">
      <c r="A24" s="3">
        <v>120</v>
      </c>
      <c r="B24" s="19">
        <v>9.7013999999999996</v>
      </c>
      <c r="C24" s="19">
        <v>18.250399999999999</v>
      </c>
      <c r="G24" s="3"/>
    </row>
    <row r="25" spans="1:7" x14ac:dyDescent="0.2">
      <c r="A25" s="3">
        <v>120</v>
      </c>
      <c r="B25" s="19">
        <v>94.453100000000006</v>
      </c>
      <c r="C25" s="19">
        <v>0.39419999999999999</v>
      </c>
      <c r="G25" s="3"/>
    </row>
    <row r="26" spans="1:7" x14ac:dyDescent="0.2">
      <c r="A26" s="3">
        <v>120</v>
      </c>
      <c r="B26" s="19">
        <v>95.549499999999995</v>
      </c>
      <c r="C26" s="19">
        <v>1.3648</v>
      </c>
      <c r="G26" s="3"/>
    </row>
    <row r="27" spans="1:7" x14ac:dyDescent="0.2">
      <c r="A27" s="3">
        <v>120</v>
      </c>
      <c r="B27" s="19">
        <v>97.116500000000002</v>
      </c>
      <c r="C27" s="19">
        <v>2.5041000000000002</v>
      </c>
      <c r="G27" s="3"/>
    </row>
    <row r="28" spans="1:7" x14ac:dyDescent="0.2">
      <c r="A28" s="3">
        <v>120</v>
      </c>
      <c r="B28" s="19">
        <v>98.1036</v>
      </c>
      <c r="C28" s="19">
        <v>3.2583000000000002</v>
      </c>
      <c r="G28" s="3"/>
    </row>
    <row r="29" spans="1:7" x14ac:dyDescent="0.2">
      <c r="A29" s="3">
        <v>120</v>
      </c>
      <c r="B29" s="19">
        <v>100.0157</v>
      </c>
      <c r="C29" s="19">
        <v>4.5340999999999996</v>
      </c>
      <c r="G29" s="3"/>
    </row>
    <row r="30" spans="1:7" x14ac:dyDescent="0.2">
      <c r="A30" s="3">
        <v>120</v>
      </c>
      <c r="B30" s="19">
        <v>102</v>
      </c>
      <c r="C30" s="19">
        <v>5.3761999999999999</v>
      </c>
      <c r="G30" s="3"/>
    </row>
    <row r="31" spans="1:7" x14ac:dyDescent="0.2">
      <c r="A31" s="3">
        <v>120</v>
      </c>
      <c r="B31" s="19">
        <v>103</v>
      </c>
      <c r="C31" s="19">
        <v>5.9619</v>
      </c>
      <c r="G31" s="3"/>
    </row>
    <row r="32" spans="1:7" x14ac:dyDescent="0.2">
      <c r="A32" s="3">
        <v>120</v>
      </c>
      <c r="B32" s="19">
        <v>102</v>
      </c>
      <c r="C32" s="19">
        <v>7</v>
      </c>
      <c r="G32" s="3"/>
    </row>
    <row r="33" spans="1:10" x14ac:dyDescent="0.2">
      <c r="A33" s="3">
        <v>120</v>
      </c>
      <c r="B33" s="19">
        <v>102</v>
      </c>
      <c r="C33" s="19">
        <v>7.9</v>
      </c>
      <c r="G33" s="3"/>
    </row>
    <row r="34" spans="1:10" x14ac:dyDescent="0.2">
      <c r="A34" s="3">
        <v>120</v>
      </c>
      <c r="B34" s="19">
        <v>101.7619</v>
      </c>
      <c r="C34" s="19">
        <v>9.1442999999999994</v>
      </c>
      <c r="G34" s="3"/>
    </row>
    <row r="35" spans="1:10" x14ac:dyDescent="0.2">
      <c r="A35" s="3">
        <v>120</v>
      </c>
      <c r="B35" s="19">
        <v>102.8</v>
      </c>
      <c r="C35" s="19">
        <v>10.3</v>
      </c>
      <c r="G35" s="3"/>
    </row>
    <row r="36" spans="1:10" x14ac:dyDescent="0.2">
      <c r="A36" s="3">
        <v>120</v>
      </c>
      <c r="B36" s="19">
        <v>104</v>
      </c>
      <c r="C36" s="19">
        <v>11</v>
      </c>
      <c r="G36" s="3"/>
    </row>
    <row r="37" spans="1:10" x14ac:dyDescent="0.2">
      <c r="A37" s="3">
        <v>120</v>
      </c>
      <c r="B37" s="19">
        <v>4.3643999999999998</v>
      </c>
      <c r="C37" s="19">
        <v>0.1313</v>
      </c>
      <c r="G37" s="3"/>
    </row>
    <row r="38" spans="1:10" x14ac:dyDescent="0.2">
      <c r="A38" s="3">
        <v>120</v>
      </c>
      <c r="B38" s="19">
        <v>3.4672000000000001</v>
      </c>
      <c r="C38" s="19">
        <v>0.98029999999999995</v>
      </c>
      <c r="G38" s="3"/>
    </row>
    <row r="39" spans="1:10" x14ac:dyDescent="0.2">
      <c r="A39" s="3">
        <v>120</v>
      </c>
      <c r="B39" s="19">
        <v>2.5082</v>
      </c>
      <c r="C39" s="19">
        <v>1.4446000000000001</v>
      </c>
      <c r="G39" s="3"/>
    </row>
    <row r="40" spans="1:10" x14ac:dyDescent="0.2">
      <c r="A40" s="3">
        <v>120</v>
      </c>
      <c r="B40" s="19">
        <v>1.6904999999999999</v>
      </c>
      <c r="C40" s="19">
        <v>1.9410000000000001</v>
      </c>
      <c r="G40" s="3"/>
    </row>
    <row r="41" spans="1:10" x14ac:dyDescent="0.2">
      <c r="A41" s="3">
        <v>120</v>
      </c>
      <c r="B41" s="19">
        <v>1.0927</v>
      </c>
      <c r="C41" s="19">
        <v>2.3654000000000002</v>
      </c>
      <c r="G41" s="3"/>
    </row>
    <row r="42" spans="1:10" x14ac:dyDescent="0.2">
      <c r="A42" s="3">
        <v>160</v>
      </c>
      <c r="B42" s="19">
        <v>21.873000000000001</v>
      </c>
      <c r="C42" s="19">
        <v>16.872199999999999</v>
      </c>
      <c r="G42" s="3"/>
    </row>
    <row r="43" spans="1:10" x14ac:dyDescent="0.2">
      <c r="A43" s="3">
        <v>160</v>
      </c>
      <c r="B43" s="19">
        <v>20.555099999999999</v>
      </c>
      <c r="C43" s="19">
        <v>16.5105</v>
      </c>
      <c r="G43" s="3"/>
    </row>
    <row r="44" spans="1:10" x14ac:dyDescent="0.2">
      <c r="A44" s="3">
        <v>160</v>
      </c>
      <c r="B44" s="19">
        <v>19.0337</v>
      </c>
      <c r="C44" s="19">
        <v>15.9404</v>
      </c>
      <c r="G44" s="3"/>
    </row>
    <row r="45" spans="1:10" x14ac:dyDescent="0.2">
      <c r="A45" s="3">
        <v>160</v>
      </c>
      <c r="B45" s="19">
        <v>17.8735</v>
      </c>
      <c r="C45" s="19">
        <v>15.3063</v>
      </c>
      <c r="G45" s="3"/>
      <c r="H45" s="3"/>
      <c r="I45" s="3"/>
      <c r="J45" s="3"/>
    </row>
    <row r="46" spans="1:10" x14ac:dyDescent="0.2">
      <c r="A46" s="3">
        <v>160</v>
      </c>
      <c r="B46" s="19">
        <v>16.1477</v>
      </c>
      <c r="C46" s="19">
        <v>14.856199999999999</v>
      </c>
      <c r="G46" s="3"/>
      <c r="H46" s="3"/>
      <c r="I46" s="3"/>
      <c r="J46" s="3"/>
    </row>
    <row r="47" spans="1:10" x14ac:dyDescent="0.2">
      <c r="A47" s="3">
        <v>160</v>
      </c>
      <c r="B47" s="19">
        <v>14.343500000000001</v>
      </c>
      <c r="C47" s="19">
        <v>14.342000000000001</v>
      </c>
      <c r="H47" s="3"/>
      <c r="I47" s="3"/>
      <c r="J47" s="3"/>
    </row>
    <row r="48" spans="1:10" x14ac:dyDescent="0.2">
      <c r="A48" s="3"/>
      <c r="B48" s="3"/>
      <c r="C48" s="3"/>
      <c r="D48" s="3"/>
      <c r="H48" s="3"/>
      <c r="I48" s="3"/>
      <c r="J48" s="3"/>
    </row>
    <row r="49" spans="1:10" x14ac:dyDescent="0.2">
      <c r="A49" s="16" t="s">
        <v>25</v>
      </c>
      <c r="B49" s="16" t="s">
        <v>36</v>
      </c>
      <c r="C49" s="16" t="s">
        <v>37</v>
      </c>
      <c r="D49" s="3"/>
      <c r="H49" s="3"/>
      <c r="I49" s="3"/>
      <c r="J49" s="3"/>
    </row>
    <row r="50" spans="1:10" x14ac:dyDescent="0.2">
      <c r="A50" s="16" t="s">
        <v>26</v>
      </c>
      <c r="B50" s="16"/>
      <c r="C50" s="16"/>
      <c r="D50" s="3"/>
      <c r="H50" s="3"/>
      <c r="I50" s="3"/>
      <c r="J50" s="3"/>
    </row>
    <row r="51" spans="1:10" x14ac:dyDescent="0.2">
      <c r="A51" s="3">
        <v>200</v>
      </c>
      <c r="B51" s="19">
        <v>26.863199999999999</v>
      </c>
      <c r="C51" s="19">
        <v>0.10680000000000001</v>
      </c>
      <c r="D51" s="3"/>
      <c r="H51" s="3"/>
      <c r="I51" s="3"/>
      <c r="J51" s="3"/>
    </row>
    <row r="52" spans="1:10" x14ac:dyDescent="0.2">
      <c r="A52" s="3">
        <v>200</v>
      </c>
      <c r="B52" s="19">
        <v>27.628499999999999</v>
      </c>
      <c r="C52" s="19">
        <v>1.6463000000000001</v>
      </c>
    </row>
    <row r="53" spans="1:10" x14ac:dyDescent="0.2">
      <c r="A53" s="3">
        <v>200</v>
      </c>
      <c r="B53" s="19">
        <v>27.389199999999999</v>
      </c>
      <c r="C53" s="19">
        <v>3.073</v>
      </c>
    </row>
    <row r="54" spans="1:10" x14ac:dyDescent="0.2">
      <c r="A54" s="3">
        <v>200</v>
      </c>
      <c r="B54" s="19">
        <v>26.3812</v>
      </c>
      <c r="C54" s="19">
        <v>4.2506000000000004</v>
      </c>
    </row>
    <row r="55" spans="1:10" x14ac:dyDescent="0.2">
      <c r="A55" s="3">
        <v>200</v>
      </c>
      <c r="B55" s="19">
        <v>25.6386</v>
      </c>
      <c r="C55" s="19">
        <v>5.9974999999999996</v>
      </c>
    </row>
    <row r="56" spans="1:10" x14ac:dyDescent="0.2">
      <c r="A56" s="3">
        <v>200</v>
      </c>
      <c r="B56" s="19">
        <v>26.057500000000001</v>
      </c>
      <c r="C56" s="19">
        <v>7.8734000000000002</v>
      </c>
    </row>
    <row r="57" spans="1:10" x14ac:dyDescent="0.2">
      <c r="A57" s="3">
        <v>200</v>
      </c>
      <c r="B57" s="19">
        <v>26.257999999999999</v>
      </c>
      <c r="C57" s="19">
        <v>9.2362000000000002</v>
      </c>
    </row>
    <row r="58" spans="1:10" x14ac:dyDescent="0.2">
      <c r="A58" s="3">
        <v>200</v>
      </c>
      <c r="B58" s="19">
        <v>26.883099999999999</v>
      </c>
      <c r="C58" s="19">
        <v>10.3348</v>
      </c>
    </row>
    <row r="59" spans="1:10" x14ac:dyDescent="0.2">
      <c r="A59" s="3">
        <v>200</v>
      </c>
      <c r="B59" s="19">
        <v>26.926600000000001</v>
      </c>
      <c r="C59" s="19">
        <v>11.6815</v>
      </c>
    </row>
    <row r="60" spans="1:10" x14ac:dyDescent="0.2">
      <c r="A60" s="3">
        <v>200</v>
      </c>
      <c r="B60" s="19">
        <v>28.069700000000001</v>
      </c>
      <c r="C60" s="19">
        <v>12.820499999999999</v>
      </c>
    </row>
    <row r="61" spans="1:10" x14ac:dyDescent="0.2">
      <c r="A61" s="3">
        <v>200</v>
      </c>
      <c r="B61" s="19">
        <v>30.203399999999998</v>
      </c>
      <c r="C61" s="19">
        <v>13.4071</v>
      </c>
    </row>
    <row r="62" spans="1:10" x14ac:dyDescent="0.2">
      <c r="A62" s="3">
        <v>200</v>
      </c>
      <c r="B62" s="19">
        <v>32.602499999999999</v>
      </c>
      <c r="C62" s="19">
        <v>14.5791</v>
      </c>
    </row>
    <row r="63" spans="1:10" x14ac:dyDescent="0.2">
      <c r="A63" s="3">
        <v>200</v>
      </c>
      <c r="B63" s="19">
        <v>34.7669</v>
      </c>
      <c r="C63" s="19">
        <v>15.4383</v>
      </c>
    </row>
    <row r="64" spans="1:10" x14ac:dyDescent="0.2">
      <c r="A64" s="3">
        <v>200</v>
      </c>
      <c r="B64" s="19">
        <v>36.303800000000003</v>
      </c>
      <c r="C64" s="19">
        <v>16.096599999999999</v>
      </c>
    </row>
    <row r="65" spans="1:3" x14ac:dyDescent="0.2">
      <c r="A65" s="3">
        <v>200</v>
      </c>
      <c r="B65" s="19">
        <v>37.2117</v>
      </c>
      <c r="C65" s="19">
        <v>17.107199999999999</v>
      </c>
    </row>
    <row r="66" spans="1:3" x14ac:dyDescent="0.2">
      <c r="A66" s="3">
        <v>200</v>
      </c>
      <c r="B66" s="19">
        <v>36.990499999999997</v>
      </c>
      <c r="C66" s="19">
        <v>17.620100000000001</v>
      </c>
    </row>
    <row r="67" spans="1:3" x14ac:dyDescent="0.2">
      <c r="A67" s="3">
        <v>200</v>
      </c>
      <c r="B67" s="19">
        <v>36.769199999999998</v>
      </c>
      <c r="C67" s="19">
        <v>18.3</v>
      </c>
    </row>
    <row r="68" spans="1:3" x14ac:dyDescent="0.2">
      <c r="A68" s="3">
        <v>200</v>
      </c>
      <c r="B68" s="19">
        <v>70.446600000000004</v>
      </c>
      <c r="C68" s="19">
        <v>18.3</v>
      </c>
    </row>
    <row r="69" spans="1:3" x14ac:dyDescent="0.2">
      <c r="A69" s="3">
        <v>200</v>
      </c>
      <c r="B69" s="19">
        <v>70.212500000000006</v>
      </c>
      <c r="C69" s="19">
        <v>17.7073</v>
      </c>
    </row>
    <row r="70" spans="1:3" x14ac:dyDescent="0.2">
      <c r="A70" s="3">
        <v>200</v>
      </c>
      <c r="B70" s="19">
        <v>70.466499999999996</v>
      </c>
      <c r="C70" s="19">
        <v>16.6814</v>
      </c>
    </row>
    <row r="71" spans="1:3" x14ac:dyDescent="0.2">
      <c r="A71" s="3">
        <v>200</v>
      </c>
      <c r="B71" s="19">
        <v>70.971000000000004</v>
      </c>
      <c r="C71" s="19">
        <v>15.8962</v>
      </c>
    </row>
    <row r="72" spans="1:3" x14ac:dyDescent="0.2">
      <c r="A72" s="3">
        <v>200</v>
      </c>
      <c r="B72" s="19">
        <v>71.963800000000006</v>
      </c>
      <c r="C72" s="19">
        <v>14.494199999999999</v>
      </c>
    </row>
    <row r="73" spans="1:3" x14ac:dyDescent="0.2">
      <c r="A73" s="3">
        <v>200</v>
      </c>
      <c r="B73" s="19">
        <v>74.023099999999999</v>
      </c>
      <c r="C73" s="19">
        <v>13.5578</v>
      </c>
    </row>
    <row r="74" spans="1:3" x14ac:dyDescent="0.2">
      <c r="A74" s="3">
        <v>200</v>
      </c>
      <c r="B74" s="19">
        <v>76.318899999999999</v>
      </c>
      <c r="C74" s="19">
        <v>12.2288</v>
      </c>
    </row>
    <row r="75" spans="1:3" x14ac:dyDescent="0.2">
      <c r="A75" s="3">
        <v>200</v>
      </c>
      <c r="B75" s="19">
        <v>77.939099999999996</v>
      </c>
      <c r="C75" s="19">
        <v>11.0756</v>
      </c>
    </row>
    <row r="76" spans="1:3" x14ac:dyDescent="0.2">
      <c r="A76" s="3">
        <v>200</v>
      </c>
      <c r="B76" s="19">
        <v>79.777799999999999</v>
      </c>
      <c r="C76" s="19">
        <v>10.4116</v>
      </c>
    </row>
    <row r="77" spans="1:3" x14ac:dyDescent="0.2">
      <c r="A77" s="3">
        <v>200</v>
      </c>
      <c r="B77" s="19">
        <v>80.769800000000004</v>
      </c>
      <c r="C77" s="19">
        <v>9.3382000000000005</v>
      </c>
    </row>
    <row r="78" spans="1:3" x14ac:dyDescent="0.2">
      <c r="A78" s="3">
        <v>200</v>
      </c>
      <c r="B78" s="19">
        <v>80.488500000000002</v>
      </c>
      <c r="C78" s="19">
        <v>8.8651</v>
      </c>
    </row>
    <row r="79" spans="1:3" x14ac:dyDescent="0.2">
      <c r="A79" s="3">
        <v>200</v>
      </c>
      <c r="B79" s="19">
        <v>79.595299999999995</v>
      </c>
      <c r="C79" s="19">
        <v>8.2151999999999994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E7DB-A3D8-466E-BEB8-EE868F9653CE}">
  <dimension ref="A1:C16"/>
  <sheetViews>
    <sheetView workbookViewId="0">
      <selection activeCell="E6" sqref="E6"/>
    </sheetView>
  </sheetViews>
  <sheetFormatPr defaultRowHeight="12.75" x14ac:dyDescent="0.2"/>
  <sheetData>
    <row r="1" spans="1:3" x14ac:dyDescent="0.2">
      <c r="A1" s="17" t="s">
        <v>30</v>
      </c>
      <c r="B1" t="s">
        <v>28</v>
      </c>
      <c r="C1" t="s">
        <v>29</v>
      </c>
    </row>
    <row r="2" spans="1:3" x14ac:dyDescent="0.2">
      <c r="A2" s="17" t="s">
        <v>14</v>
      </c>
      <c r="B2" t="s">
        <v>26</v>
      </c>
      <c r="C2" t="s">
        <v>27</v>
      </c>
    </row>
    <row r="3" spans="1:3" x14ac:dyDescent="0.2">
      <c r="A3" s="2">
        <v>0</v>
      </c>
      <c r="B3">
        <v>101.6</v>
      </c>
      <c r="C3">
        <v>96.52</v>
      </c>
    </row>
    <row r="4" spans="1:3" x14ac:dyDescent="0.2">
      <c r="A4" s="2">
        <v>8.5339835416031686</v>
      </c>
      <c r="B4">
        <v>127</v>
      </c>
      <c r="C4">
        <v>142.24</v>
      </c>
    </row>
    <row r="5" spans="1:3" x14ac:dyDescent="0.2">
      <c r="A5" s="2">
        <v>13.715330691862237</v>
      </c>
      <c r="B5">
        <v>152.4</v>
      </c>
      <c r="C5">
        <v>172.72</v>
      </c>
    </row>
    <row r="6" spans="1:3" x14ac:dyDescent="0.2">
      <c r="A6" s="2">
        <v>21.334958854007922</v>
      </c>
      <c r="B6">
        <v>177.8</v>
      </c>
      <c r="C6">
        <v>185.42</v>
      </c>
    </row>
    <row r="7" spans="1:3" x14ac:dyDescent="0.2">
      <c r="A7" s="2">
        <v>30.478512648582747</v>
      </c>
      <c r="B7">
        <v>204.47</v>
      </c>
      <c r="C7">
        <v>210.82</v>
      </c>
    </row>
    <row r="8" spans="1:3" x14ac:dyDescent="0.2">
      <c r="A8" s="2">
        <v>38.098140810728438</v>
      </c>
      <c r="B8">
        <v>231.14</v>
      </c>
      <c r="C8">
        <v>228.6</v>
      </c>
    </row>
    <row r="9" spans="1:3" x14ac:dyDescent="0.2">
      <c r="A9" s="2">
        <v>45.717768972874119</v>
      </c>
      <c r="B9">
        <v>247.65</v>
      </c>
      <c r="C9">
        <v>246.38</v>
      </c>
    </row>
    <row r="10" spans="1:3" x14ac:dyDescent="0.2">
      <c r="A10" s="2">
        <v>51.813471502590673</v>
      </c>
      <c r="B10">
        <v>246.38</v>
      </c>
      <c r="C10">
        <v>246.38</v>
      </c>
    </row>
    <row r="11" spans="1:3" x14ac:dyDescent="0.2">
      <c r="A11" s="2">
        <v>57.90917403230722</v>
      </c>
      <c r="B11">
        <v>231.14</v>
      </c>
      <c r="C11">
        <v>233.68</v>
      </c>
    </row>
    <row r="12" spans="1:3" x14ac:dyDescent="0.2">
      <c r="A12" s="2">
        <v>70.100579091740315</v>
      </c>
      <c r="B12">
        <v>203.2</v>
      </c>
      <c r="C12">
        <v>223.52</v>
      </c>
    </row>
    <row r="13" spans="1:3" x14ac:dyDescent="0.2">
      <c r="A13" s="2">
        <v>80.768058518744283</v>
      </c>
      <c r="B13">
        <v>179.07</v>
      </c>
      <c r="C13">
        <v>195.58</v>
      </c>
    </row>
    <row r="14" spans="1:3" x14ac:dyDescent="0.2">
      <c r="A14" s="2">
        <v>88.387686680889971</v>
      </c>
      <c r="B14">
        <v>152.4</v>
      </c>
      <c r="C14">
        <v>175.26</v>
      </c>
    </row>
    <row r="15" spans="1:3" x14ac:dyDescent="0.2">
      <c r="A15" s="2">
        <v>96.007314843035658</v>
      </c>
      <c r="B15">
        <v>127</v>
      </c>
      <c r="C15">
        <v>172.72</v>
      </c>
    </row>
    <row r="16" spans="1:3" x14ac:dyDescent="0.2">
      <c r="A16" s="2">
        <v>105.15086863761049</v>
      </c>
      <c r="B16">
        <v>99.06</v>
      </c>
      <c r="C16">
        <v>148.59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</vt:lpstr>
      <vt:lpstr>Figure 6</vt:lpstr>
      <vt:lpstr>Figure 7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Alexandros Tsavalas</dc:creator>
  <cp:lastModifiedBy>Alexandros Tsavalas</cp:lastModifiedBy>
  <cp:lastPrinted>2005-09-19T22:25:26Z</cp:lastPrinted>
  <dcterms:created xsi:type="dcterms:W3CDTF">2002-01-31T14:06:23Z</dcterms:created>
  <dcterms:modified xsi:type="dcterms:W3CDTF">2025-10-02T11:00:48Z</dcterms:modified>
</cp:coreProperties>
</file>