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elxisgroup.sharepoint.com/sites/IJGCH/Shared Documents/Manuscripts-MISC files/IJGCH-S220/"/>
    </mc:Choice>
  </mc:AlternateContent>
  <xr:revisionPtr revIDLastSave="0" documentId="8_{24C9AB21-D125-4CAD-BA33-9DECA7EBA4A6}" xr6:coauthVersionLast="47" xr6:coauthVersionMax="47" xr10:uidLastSave="{00000000-0000-0000-0000-000000000000}"/>
  <bookViews>
    <workbookView xWindow="-120" yWindow="-120" windowWidth="29040" windowHeight="15840" tabRatio="854" xr2:uid="{00000000-000D-0000-FFFF-FFFF00000000}"/>
  </bookViews>
  <sheets>
    <sheet name="Figure 4" sheetId="1" r:id="rId1"/>
    <sheet name="Figure 5" sheetId="3" r:id="rId2"/>
    <sheet name="Figure 6" sheetId="19" r:id="rId3"/>
    <sheet name="FIgure 7" sheetId="2" r:id="rId4"/>
    <sheet name="Figure 8" sheetId="4" r:id="rId5"/>
    <sheet name="Figure 9" sheetId="5" r:id="rId6"/>
    <sheet name="Figure 10" sheetId="6" r:id="rId7"/>
    <sheet name="Figure 11" sheetId="7" r:id="rId8"/>
    <sheet name="Figure 15" sheetId="8" r:id="rId9"/>
    <sheet name="Figure 20" sheetId="9" r:id="rId10"/>
    <sheet name="Figure 21" sheetId="11" r:id="rId11"/>
    <sheet name="Figure 22" sheetId="12" r:id="rId12"/>
    <sheet name="Figure 23" sheetId="13" r:id="rId13"/>
    <sheet name="Figure 24" sheetId="14" r:id="rId14"/>
    <sheet name="Figure 25" sheetId="15" r:id="rId15"/>
    <sheet name="Figure 28" sheetId="16" r:id="rId16"/>
    <sheet name="Figure 30" sheetId="17" r:id="rId17"/>
    <sheet name="Figure 31" sheetId="18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7" l="1"/>
  <c r="I7" i="17" s="1"/>
  <c r="I8" i="17" s="1"/>
  <c r="I9" i="17" s="1"/>
  <c r="I10" i="17" s="1"/>
  <c r="I11" i="17" s="1"/>
  <c r="I12" i="17" s="1"/>
  <c r="I4" i="17"/>
  <c r="I5" i="17" s="1"/>
  <c r="E4" i="17"/>
  <c r="E5" i="17" s="1"/>
  <c r="E6" i="17" s="1"/>
  <c r="E7" i="17" s="1"/>
  <c r="E8" i="17" s="1"/>
  <c r="E9" i="17" s="1"/>
  <c r="E10" i="17" s="1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E22" i="17" s="1"/>
  <c r="E23" i="17" s="1"/>
  <c r="E24" i="17" s="1"/>
  <c r="E25" i="17" s="1"/>
  <c r="E26" i="17" s="1"/>
  <c r="E27" i="17" s="1"/>
  <c r="E28" i="17" s="1"/>
  <c r="E29" i="17" s="1"/>
  <c r="E30" i="17" s="1"/>
  <c r="E31" i="17" s="1"/>
  <c r="E32" i="17" s="1"/>
  <c r="E33" i="17" s="1"/>
  <c r="E34" i="17" s="1"/>
  <c r="E35" i="17" s="1"/>
  <c r="E36" i="17" s="1"/>
  <c r="E37" i="17" s="1"/>
  <c r="E38" i="17" s="1"/>
  <c r="E39" i="17" s="1"/>
  <c r="E40" i="17" s="1"/>
  <c r="E41" i="17" s="1"/>
  <c r="E42" i="17" s="1"/>
  <c r="E43" i="17" s="1"/>
  <c r="E44" i="17" s="1"/>
  <c r="E45" i="17" s="1"/>
  <c r="E46" i="17" s="1"/>
  <c r="E47" i="17" s="1"/>
  <c r="E48" i="17" s="1"/>
  <c r="E49" i="17" s="1"/>
  <c r="E50" i="17" s="1"/>
  <c r="E51" i="17" s="1"/>
  <c r="E52" i="17" s="1"/>
  <c r="E53" i="17" s="1"/>
  <c r="E54" i="17" s="1"/>
  <c r="A4" i="17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28" i="16" l="1"/>
  <c r="A29" i="16" s="1"/>
  <c r="A30" i="16" s="1"/>
  <c r="A31" i="16" s="1"/>
  <c r="A20" i="16"/>
  <c r="A21" i="16" s="1"/>
  <c r="A22" i="16" s="1"/>
  <c r="A23" i="16" s="1"/>
  <c r="A12" i="16"/>
  <c r="A13" i="16" s="1"/>
  <c r="A14" i="16" s="1"/>
  <c r="A15" i="16" s="1"/>
  <c r="A4" i="16"/>
  <c r="A5" i="16" s="1"/>
  <c r="A6" i="16" s="1"/>
  <c r="A7" i="16" s="1"/>
  <c r="I5" i="15" l="1"/>
  <c r="I6" i="15" s="1"/>
  <c r="I7" i="15" s="1"/>
  <c r="I8" i="15" s="1"/>
  <c r="I9" i="15" s="1"/>
  <c r="I10" i="15" s="1"/>
  <c r="I11" i="15" s="1"/>
  <c r="I12" i="15" s="1"/>
  <c r="I13" i="15" s="1"/>
  <c r="I14" i="15" s="1"/>
  <c r="I15" i="15" s="1"/>
  <c r="I16" i="15" s="1"/>
  <c r="I17" i="15" s="1"/>
  <c r="I18" i="15" s="1"/>
  <c r="I19" i="15" s="1"/>
  <c r="I20" i="15" s="1"/>
  <c r="I21" i="15" s="1"/>
  <c r="I22" i="15" s="1"/>
  <c r="I23" i="15" s="1"/>
  <c r="I24" i="15" s="1"/>
  <c r="I25" i="15" s="1"/>
  <c r="I26" i="15" s="1"/>
  <c r="I27" i="15" s="1"/>
  <c r="R4" i="15"/>
  <c r="R5" i="15" s="1"/>
  <c r="R6" i="15" s="1"/>
  <c r="R7" i="15" s="1"/>
  <c r="R8" i="15" s="1"/>
  <c r="R9" i="15" s="1"/>
  <c r="R10" i="15" s="1"/>
  <c r="R11" i="15" s="1"/>
  <c r="R12" i="15" s="1"/>
  <c r="R13" i="15" s="1"/>
  <c r="R14" i="15" s="1"/>
  <c r="R15" i="15" s="1"/>
  <c r="R16" i="15" s="1"/>
  <c r="R17" i="15" s="1"/>
  <c r="R18" i="15" s="1"/>
  <c r="R19" i="15" s="1"/>
  <c r="R20" i="15" s="1"/>
  <c r="R21" i="15" s="1"/>
  <c r="R22" i="15" s="1"/>
  <c r="R23" i="15" s="1"/>
  <c r="R24" i="15" s="1"/>
  <c r="R25" i="15" s="1"/>
  <c r="R26" i="15" s="1"/>
  <c r="R27" i="15" s="1"/>
  <c r="Q4" i="15"/>
  <c r="Q5" i="15" s="1"/>
  <c r="Q6" i="15" s="1"/>
  <c r="Q7" i="15" s="1"/>
  <c r="Q8" i="15" s="1"/>
  <c r="Q9" i="15" s="1"/>
  <c r="Q10" i="15" s="1"/>
  <c r="Q11" i="15" s="1"/>
  <c r="Q12" i="15" s="1"/>
  <c r="Q13" i="15" s="1"/>
  <c r="Q14" i="15" s="1"/>
  <c r="Q15" i="15" s="1"/>
  <c r="Q16" i="15" s="1"/>
  <c r="Q17" i="15" s="1"/>
  <c r="Q18" i="15" s="1"/>
  <c r="Q19" i="15" s="1"/>
  <c r="Q20" i="15" s="1"/>
  <c r="Q21" i="15" s="1"/>
  <c r="Q22" i="15" s="1"/>
  <c r="Q23" i="15" s="1"/>
  <c r="Q24" i="15" s="1"/>
  <c r="Q25" i="15" s="1"/>
  <c r="Q26" i="15" s="1"/>
  <c r="Q27" i="15" s="1"/>
  <c r="N4" i="15"/>
  <c r="N5" i="15" s="1"/>
  <c r="N6" i="15" s="1"/>
  <c r="N7" i="15" s="1"/>
  <c r="N8" i="15" s="1"/>
  <c r="N9" i="15" s="1"/>
  <c r="N10" i="15" s="1"/>
  <c r="N11" i="15" s="1"/>
  <c r="N12" i="15" s="1"/>
  <c r="N13" i="15" s="1"/>
  <c r="N14" i="15" s="1"/>
  <c r="N15" i="15" s="1"/>
  <c r="N16" i="15" s="1"/>
  <c r="N17" i="15" s="1"/>
  <c r="N18" i="15" s="1"/>
  <c r="N19" i="15" s="1"/>
  <c r="N20" i="15" s="1"/>
  <c r="N21" i="15" s="1"/>
  <c r="N22" i="15" s="1"/>
  <c r="N23" i="15" s="1"/>
  <c r="N24" i="15" s="1"/>
  <c r="N25" i="15" s="1"/>
  <c r="N26" i="15" s="1"/>
  <c r="N27" i="15" s="1"/>
  <c r="M4" i="15"/>
  <c r="M5" i="15" s="1"/>
  <c r="M6" i="15" s="1"/>
  <c r="M7" i="15" s="1"/>
  <c r="M8" i="15" s="1"/>
  <c r="M9" i="15" s="1"/>
  <c r="M10" i="15" s="1"/>
  <c r="M11" i="15" s="1"/>
  <c r="M12" i="15" s="1"/>
  <c r="M13" i="15" s="1"/>
  <c r="M14" i="15" s="1"/>
  <c r="M15" i="15" s="1"/>
  <c r="M16" i="15" s="1"/>
  <c r="M17" i="15" s="1"/>
  <c r="M18" i="15" s="1"/>
  <c r="M19" i="15" s="1"/>
  <c r="M20" i="15" s="1"/>
  <c r="M21" i="15" s="1"/>
  <c r="M22" i="15" s="1"/>
  <c r="M23" i="15" s="1"/>
  <c r="M24" i="15" s="1"/>
  <c r="M25" i="15" s="1"/>
  <c r="M26" i="15" s="1"/>
  <c r="M27" i="15" s="1"/>
  <c r="J4" i="15"/>
  <c r="J5" i="15" s="1"/>
  <c r="J6" i="15" s="1"/>
  <c r="J7" i="15" s="1"/>
  <c r="J8" i="15" s="1"/>
  <c r="J9" i="15" s="1"/>
  <c r="J10" i="15" s="1"/>
  <c r="J11" i="15" s="1"/>
  <c r="J12" i="15" s="1"/>
  <c r="J13" i="15" s="1"/>
  <c r="J14" i="15" s="1"/>
  <c r="J15" i="15" s="1"/>
  <c r="J16" i="15" s="1"/>
  <c r="J17" i="15" s="1"/>
  <c r="J18" i="15" s="1"/>
  <c r="J19" i="15" s="1"/>
  <c r="J20" i="15" s="1"/>
  <c r="J21" i="15" s="1"/>
  <c r="J22" i="15" s="1"/>
  <c r="J23" i="15" s="1"/>
  <c r="J24" i="15" s="1"/>
  <c r="J25" i="15" s="1"/>
  <c r="J26" i="15" s="1"/>
  <c r="J27" i="15" s="1"/>
  <c r="I4" i="15"/>
  <c r="F4" i="15"/>
  <c r="F5" i="15" s="1"/>
  <c r="F6" i="15" s="1"/>
  <c r="F7" i="15" s="1"/>
  <c r="F8" i="15" s="1"/>
  <c r="F9" i="15" s="1"/>
  <c r="F10" i="15" s="1"/>
  <c r="F11" i="15" s="1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E4" i="15"/>
  <c r="E5" i="15" s="1"/>
  <c r="E6" i="15" s="1"/>
  <c r="E7" i="15" s="1"/>
  <c r="E8" i="15" s="1"/>
  <c r="E9" i="15" s="1"/>
  <c r="E10" i="15" s="1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E27" i="15" s="1"/>
  <c r="B4" i="15"/>
  <c r="B5" i="15" s="1"/>
  <c r="B6" i="15" s="1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A4" i="15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32" i="12" l="1"/>
  <c r="A33" i="12" s="1"/>
  <c r="A34" i="12" s="1"/>
  <c r="A35" i="12" s="1"/>
  <c r="A36" i="12" s="1"/>
  <c r="A37" i="12" s="1"/>
  <c r="A38" i="12" s="1"/>
  <c r="A39" i="12" s="1"/>
  <c r="A40" i="12" s="1"/>
  <c r="A41" i="12" s="1"/>
  <c r="A18" i="12"/>
  <c r="A19" i="12" s="1"/>
  <c r="A20" i="12" s="1"/>
  <c r="A21" i="12" s="1"/>
  <c r="A22" i="12" s="1"/>
  <c r="A23" i="12" s="1"/>
  <c r="A24" i="12" s="1"/>
  <c r="A25" i="12" s="1"/>
  <c r="A26" i="12" s="1"/>
  <c r="A27" i="12" s="1"/>
  <c r="A4" i="12"/>
  <c r="A5" i="12" s="1"/>
  <c r="A6" i="12" s="1"/>
  <c r="A7" i="12" s="1"/>
  <c r="A8" i="12" s="1"/>
  <c r="A9" i="12" s="1"/>
  <c r="A10" i="12" s="1"/>
  <c r="A11" i="12" s="1"/>
  <c r="A12" i="12" s="1"/>
  <c r="A13" i="12" s="1"/>
  <c r="A30" i="11" l="1"/>
  <c r="A31" i="11" s="1"/>
  <c r="A32" i="11" s="1"/>
  <c r="A33" i="11" s="1"/>
  <c r="A34" i="11" s="1"/>
  <c r="A35" i="11" s="1"/>
  <c r="A36" i="11" s="1"/>
  <c r="A37" i="11" s="1"/>
  <c r="A38" i="11" s="1"/>
  <c r="A17" i="11"/>
  <c r="A18" i="11" s="1"/>
  <c r="A19" i="11" s="1"/>
  <c r="A20" i="11" s="1"/>
  <c r="A21" i="11" s="1"/>
  <c r="A22" i="11" s="1"/>
  <c r="A23" i="11" s="1"/>
  <c r="A24" i="11" s="1"/>
  <c r="A25" i="11" s="1"/>
  <c r="A4" i="11"/>
  <c r="A5" i="11" s="1"/>
  <c r="A6" i="11" s="1"/>
  <c r="A7" i="11" s="1"/>
  <c r="A8" i="11" s="1"/>
  <c r="A9" i="11" s="1"/>
  <c r="A10" i="11" s="1"/>
  <c r="A11" i="11" s="1"/>
  <c r="A12" i="11" s="1"/>
  <c r="A26" i="8" l="1"/>
  <c r="A27" i="8" s="1"/>
  <c r="A28" i="8" s="1"/>
  <c r="A29" i="8" s="1"/>
  <c r="A30" i="8" s="1"/>
  <c r="A31" i="8" s="1"/>
  <c r="A32" i="8" s="1"/>
  <c r="A15" i="8"/>
  <c r="A16" i="8" s="1"/>
  <c r="A17" i="8" s="1"/>
  <c r="A18" i="8" s="1"/>
  <c r="A19" i="8" s="1"/>
  <c r="A20" i="8" s="1"/>
  <c r="A21" i="8" s="1"/>
  <c r="A4" i="8"/>
  <c r="A5" i="8" s="1"/>
  <c r="A6" i="8" s="1"/>
  <c r="A7" i="8" s="1"/>
  <c r="A8" i="8" s="1"/>
  <c r="A9" i="8" s="1"/>
  <c r="A10" i="8" s="1"/>
  <c r="A3" i="5" l="1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19" i="1" l="1"/>
  <c r="A20" i="1" s="1"/>
  <c r="A21" i="1" s="1"/>
  <c r="A13" i="1"/>
  <c r="A14" i="1" s="1"/>
  <c r="A8" i="1"/>
</calcChain>
</file>

<file path=xl/sharedStrings.xml><?xml version="1.0" encoding="utf-8"?>
<sst xmlns="http://schemas.openxmlformats.org/spreadsheetml/2006/main" count="265" uniqueCount="99">
  <si>
    <t>Push #1</t>
  </si>
  <si>
    <t>Pressure (PSI)</t>
  </si>
  <si>
    <t xml:space="preserve">Depth </t>
  </si>
  <si>
    <t>Pressure (KPa)</t>
  </si>
  <si>
    <t>Push #2</t>
  </si>
  <si>
    <t>Push #3</t>
  </si>
  <si>
    <t>Push #4</t>
  </si>
  <si>
    <t>Depth (m)</t>
  </si>
  <si>
    <t>A3 (PBPMT)</t>
  </si>
  <si>
    <t>A7 (SBPMT)</t>
  </si>
  <si>
    <t>A2 (SB)</t>
  </si>
  <si>
    <t>A6 (SB)</t>
  </si>
  <si>
    <t>COEFFICIENT OF EARTH PRESSURE AT REST, Ko</t>
  </si>
  <si>
    <t>1977 Test</t>
  </si>
  <si>
    <t>Deflection (in)</t>
  </si>
  <si>
    <t>Lateral Load (kips)</t>
  </si>
  <si>
    <t>Deflection (mm)</t>
  </si>
  <si>
    <t>Lateral Load (kN)</t>
  </si>
  <si>
    <t>load</t>
  </si>
  <si>
    <t>reload</t>
  </si>
  <si>
    <t>1978 Test</t>
  </si>
  <si>
    <t>1979 Long-term Test</t>
  </si>
  <si>
    <t>1979 Immediate Test</t>
  </si>
  <si>
    <t>50K</t>
  </si>
  <si>
    <t>Depth  (ft)</t>
  </si>
  <si>
    <t>Pressure (psi)</t>
  </si>
  <si>
    <t>Depth  (m)</t>
  </si>
  <si>
    <t>110K</t>
  </si>
  <si>
    <t>60K</t>
  </si>
  <si>
    <t>120K</t>
  </si>
  <si>
    <t>70K</t>
  </si>
  <si>
    <t>130K</t>
  </si>
  <si>
    <t>80K</t>
  </si>
  <si>
    <t>140K</t>
  </si>
  <si>
    <t>90K</t>
  </si>
  <si>
    <t>150K</t>
  </si>
  <si>
    <t>100K</t>
  </si>
  <si>
    <t>STATIC TEST</t>
  </si>
  <si>
    <t>DYNAMIC TEST</t>
  </si>
  <si>
    <t>Bottom load (KN)</t>
  </si>
  <si>
    <t>Residual</t>
  </si>
  <si>
    <t>Point</t>
  </si>
  <si>
    <t>Laod (KN)</t>
  </si>
  <si>
    <t>Movement (mm)</t>
  </si>
  <si>
    <t>Elastic</t>
  </si>
  <si>
    <t>Total</t>
  </si>
  <si>
    <t>PGDC (No O-Cell installed)</t>
  </si>
  <si>
    <t>Conventional Drilled shaft</t>
  </si>
  <si>
    <t>Load (KN)</t>
  </si>
  <si>
    <t>Load (kN)</t>
  </si>
  <si>
    <t>Load (kips)</t>
  </si>
  <si>
    <t>Movement (inch)</t>
  </si>
  <si>
    <t>Ppoint</t>
  </si>
  <si>
    <t>CreEp Rate (inch/log cycle of time)</t>
  </si>
  <si>
    <t>CreEp Rate (mm/log cycle of time)</t>
  </si>
  <si>
    <t>Creap Rate (inch/log cycle of time)</t>
  </si>
  <si>
    <t>Creap Rate (mm/log cycle of time)</t>
  </si>
  <si>
    <t>Test 1</t>
  </si>
  <si>
    <t>Test 2</t>
  </si>
  <si>
    <t>Test 3</t>
  </si>
  <si>
    <t>Test 4</t>
  </si>
  <si>
    <t>Test 5</t>
  </si>
  <si>
    <t>Time (min)</t>
  </si>
  <si>
    <t>Water Temprature ('c)</t>
  </si>
  <si>
    <t>Mechanical</t>
  </si>
  <si>
    <t>Regular pile</t>
  </si>
  <si>
    <t>Geothermal pile</t>
  </si>
  <si>
    <t>Thermo Mechanical</t>
  </si>
  <si>
    <t>Load</t>
  </si>
  <si>
    <t>Creep coeficient</t>
  </si>
  <si>
    <t>Experiment</t>
  </si>
  <si>
    <t>X displacement (kN)</t>
  </si>
  <si>
    <t>TS-1 142(kN)</t>
  </si>
  <si>
    <t>Applied Axial Load (kips)</t>
  </si>
  <si>
    <t>Diplacement (in)</t>
  </si>
  <si>
    <t>Applied Axial Load (kN)</t>
  </si>
  <si>
    <t>Diplacement (mm)</t>
  </si>
  <si>
    <t>TS-2 0(kN)</t>
  </si>
  <si>
    <t>TS-3 240(kN)</t>
  </si>
  <si>
    <t>TS-4 534(kN)</t>
  </si>
  <si>
    <t>TS-5 1024(kN)</t>
  </si>
  <si>
    <t>Depth</t>
  </si>
  <si>
    <t>C-0</t>
  </si>
  <si>
    <t>C-1</t>
  </si>
  <si>
    <t>C-2</t>
  </si>
  <si>
    <t>C-3</t>
  </si>
  <si>
    <t>mm</t>
  </si>
  <si>
    <t>m</t>
  </si>
  <si>
    <t>Top movement (in)</t>
  </si>
  <si>
    <t>Top load (kips)</t>
  </si>
  <si>
    <t>Top movement (mm)</t>
  </si>
  <si>
    <t>Top load (kN)</t>
  </si>
  <si>
    <t>Load (KIPS)</t>
  </si>
  <si>
    <t>Top load (KN)</t>
  </si>
  <si>
    <t>Top displacement (mm)</t>
  </si>
  <si>
    <t>Bottom displacement (mm)</t>
  </si>
  <si>
    <t>LS DYNA Simulation</t>
  </si>
  <si>
    <t>Impact Test</t>
  </si>
  <si>
    <t>Static Load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</si>
</sst>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0"/>
      <color rgb="FFFF0000"/>
      <name val="Arial"/>
      <family val="2"/>
      <charset val="161"/>
    </font>
    <font>
      <sz val="10"/>
      <color rgb="FF222222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2" fontId="3" fillId="0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left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2" fontId="3" fillId="0" borderId="0" xfId="0" applyNumberFormat="1" applyFont="1" applyFill="1" applyAlignment="1" applyProtection="1">
      <alignment horizontal="left"/>
      <protection locked="0"/>
    </xf>
    <xf numFmtId="1" fontId="3" fillId="0" borderId="0" xfId="0" applyNumberFormat="1" applyFont="1" applyFill="1" applyAlignment="1">
      <alignment horizontal="left" vertical="center"/>
    </xf>
    <xf numFmtId="1" fontId="5" fillId="0" borderId="0" xfId="0" applyNumberFormat="1" applyFont="1" applyFill="1" applyAlignment="1">
      <alignment horizontal="left" vertical="center"/>
    </xf>
    <xf numFmtId="2" fontId="3" fillId="0" borderId="0" xfId="0" applyNumberFormat="1" applyFont="1" applyFill="1" applyAlignment="1" applyProtection="1">
      <alignment horizontal="left" vertical="center"/>
      <protection locked="0"/>
    </xf>
    <xf numFmtId="2" fontId="3" fillId="0" borderId="0" xfId="0" applyNumberFormat="1" applyFont="1" applyFill="1" applyAlignment="1">
      <alignment horizontal="left" vertical="center"/>
    </xf>
    <xf numFmtId="2" fontId="3" fillId="0" borderId="0" xfId="0" applyNumberFormat="1" applyFont="1" applyFill="1" applyAlignment="1">
      <alignment horizontal="left"/>
    </xf>
    <xf numFmtId="164" fontId="3" fillId="0" borderId="0" xfId="0" applyNumberFormat="1" applyFont="1" applyFill="1" applyAlignment="1">
      <alignment horizontal="left"/>
    </xf>
    <xf numFmtId="165" fontId="3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selection activeCell="F15" sqref="F15"/>
    </sheetView>
  </sheetViews>
  <sheetFormatPr defaultRowHeight="12.75" x14ac:dyDescent="0.2"/>
  <cols>
    <col min="1" max="16384" width="9.140625" style="6"/>
  </cols>
  <sheetData>
    <row r="1" spans="1:19" s="3" customFormat="1" x14ac:dyDescent="0.2">
      <c r="A1" s="32" t="s">
        <v>0</v>
      </c>
      <c r="B1" s="33" t="s">
        <v>1</v>
      </c>
      <c r="C1" s="33" t="s">
        <v>2</v>
      </c>
      <c r="D1" s="33" t="s">
        <v>3</v>
      </c>
      <c r="E1" s="2"/>
      <c r="J1" s="2"/>
      <c r="O1" s="2"/>
    </row>
    <row r="2" spans="1:19" s="3" customFormat="1" x14ac:dyDescent="0.2">
      <c r="A2" s="32"/>
      <c r="B2" s="33"/>
      <c r="C2" s="33"/>
      <c r="D2" s="33"/>
      <c r="E2" s="2"/>
      <c r="J2" s="2"/>
      <c r="O2" s="2"/>
    </row>
    <row r="3" spans="1:19" s="3" customFormat="1" x14ac:dyDescent="0.2">
      <c r="A3" s="2">
        <v>1</v>
      </c>
      <c r="B3" s="2">
        <v>43.404299999999999</v>
      </c>
      <c r="C3" s="2">
        <v>0.81233</v>
      </c>
      <c r="D3" s="4">
        <v>299.26223146799998</v>
      </c>
      <c r="E3" s="2"/>
      <c r="J3" s="2"/>
      <c r="O3" s="2"/>
    </row>
    <row r="4" spans="1:19" s="3" customFormat="1" x14ac:dyDescent="0.2">
      <c r="A4" s="2"/>
      <c r="B4" s="2"/>
      <c r="C4" s="2"/>
      <c r="D4" s="4"/>
      <c r="E4" s="2"/>
      <c r="J4" s="2"/>
      <c r="O4" s="2"/>
    </row>
    <row r="5" spans="1:19" s="3" customFormat="1" x14ac:dyDescent="0.2">
      <c r="A5" s="32" t="s">
        <v>4</v>
      </c>
      <c r="B5" s="33" t="s">
        <v>1</v>
      </c>
      <c r="C5" s="33" t="s">
        <v>2</v>
      </c>
      <c r="D5" s="33" t="s">
        <v>3</v>
      </c>
      <c r="E5" s="2"/>
      <c r="F5" s="2"/>
      <c r="G5" s="2"/>
      <c r="H5" s="2"/>
      <c r="I5" s="4"/>
      <c r="J5" s="2"/>
      <c r="O5" s="2"/>
    </row>
    <row r="6" spans="1:19" s="3" customFormat="1" x14ac:dyDescent="0.2">
      <c r="A6" s="32"/>
      <c r="B6" s="33"/>
      <c r="C6" s="33"/>
      <c r="D6" s="33"/>
      <c r="E6" s="2"/>
      <c r="F6" s="2"/>
      <c r="G6" s="2"/>
      <c r="H6" s="2"/>
      <c r="I6" s="4"/>
      <c r="J6" s="2"/>
      <c r="K6" s="2"/>
      <c r="L6" s="2"/>
      <c r="M6" s="2"/>
      <c r="N6" s="4"/>
      <c r="O6" s="2"/>
    </row>
    <row r="7" spans="1:19" x14ac:dyDescent="0.2">
      <c r="A7" s="2">
        <v>1</v>
      </c>
      <c r="B7" s="2">
        <v>45.890599999999999</v>
      </c>
      <c r="C7" s="2">
        <v>0.86956500000000003</v>
      </c>
      <c r="D7" s="4">
        <v>316.40467325599997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x14ac:dyDescent="0.2">
      <c r="A8" s="2">
        <f>A7+1</f>
        <v>2</v>
      </c>
      <c r="B8" s="2">
        <v>67.246399999999994</v>
      </c>
      <c r="C8" s="2">
        <v>1.7681199999999999</v>
      </c>
      <c r="D8" s="4">
        <v>463.64778886399995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10" spans="1:19" x14ac:dyDescent="0.2">
      <c r="A10" s="32" t="s">
        <v>5</v>
      </c>
      <c r="B10" s="33" t="s">
        <v>1</v>
      </c>
      <c r="C10" s="33" t="s">
        <v>2</v>
      </c>
      <c r="D10" s="33" t="s">
        <v>3</v>
      </c>
    </row>
    <row r="11" spans="1:19" x14ac:dyDescent="0.2">
      <c r="A11" s="32"/>
      <c r="B11" s="33"/>
      <c r="C11" s="33"/>
      <c r="D11" s="33"/>
    </row>
    <row r="12" spans="1:19" x14ac:dyDescent="0.2">
      <c r="A12" s="2">
        <v>1</v>
      </c>
      <c r="B12" s="2">
        <v>55.680599999999998</v>
      </c>
      <c r="C12" s="2">
        <v>0.93467299999999998</v>
      </c>
      <c r="D12" s="4">
        <v>383.90437365599996</v>
      </c>
    </row>
    <row r="13" spans="1:19" x14ac:dyDescent="0.2">
      <c r="A13" s="2">
        <f>A12+1</f>
        <v>2</v>
      </c>
      <c r="B13" s="2">
        <v>63.1068</v>
      </c>
      <c r="C13" s="2">
        <v>1.8542700000000001</v>
      </c>
      <c r="D13" s="4">
        <v>435.10624036799999</v>
      </c>
    </row>
    <row r="14" spans="1:19" x14ac:dyDescent="0.2">
      <c r="A14" s="2">
        <f t="shared" ref="A14" si="0">A13+1</f>
        <v>3</v>
      </c>
      <c r="B14" s="2">
        <v>50.9679</v>
      </c>
      <c r="C14" s="2">
        <v>2.7738700000000001</v>
      </c>
      <c r="D14" s="4">
        <v>351.41143820399998</v>
      </c>
    </row>
    <row r="16" spans="1:19" x14ac:dyDescent="0.2">
      <c r="A16" s="32" t="s">
        <v>6</v>
      </c>
      <c r="B16" s="33" t="s">
        <v>1</v>
      </c>
      <c r="C16" s="33" t="s">
        <v>2</v>
      </c>
      <c r="D16" s="33" t="s">
        <v>3</v>
      </c>
    </row>
    <row r="17" spans="1:4" x14ac:dyDescent="0.2">
      <c r="A17" s="32"/>
      <c r="B17" s="33"/>
      <c r="C17" s="33"/>
      <c r="D17" s="33"/>
    </row>
    <row r="18" spans="1:4" x14ac:dyDescent="0.2">
      <c r="A18" s="2">
        <v>1</v>
      </c>
      <c r="B18" s="2">
        <v>60.0227</v>
      </c>
      <c r="C18" s="2">
        <v>0.96551699999999996</v>
      </c>
      <c r="D18" s="4">
        <v>413.84211105200001</v>
      </c>
    </row>
    <row r="19" spans="1:4" x14ac:dyDescent="0.2">
      <c r="A19" s="2">
        <f>A18+1</f>
        <v>2</v>
      </c>
      <c r="B19" s="2">
        <v>51.494300000000003</v>
      </c>
      <c r="C19" s="2">
        <v>1.90038</v>
      </c>
      <c r="D19" s="4">
        <v>355.04083986800003</v>
      </c>
    </row>
    <row r="20" spans="1:4" x14ac:dyDescent="0.2">
      <c r="A20" s="2">
        <f t="shared" ref="A20:A21" si="1">A19+1</f>
        <v>3</v>
      </c>
      <c r="B20" s="2">
        <v>64.084900000000005</v>
      </c>
      <c r="C20" s="2">
        <v>2.8046000000000002</v>
      </c>
      <c r="D20" s="4">
        <v>441.85000512400001</v>
      </c>
    </row>
    <row r="21" spans="1:4" x14ac:dyDescent="0.2">
      <c r="A21" s="2">
        <f t="shared" si="1"/>
        <v>4</v>
      </c>
      <c r="B21" s="2">
        <v>70.041700000000006</v>
      </c>
      <c r="C21" s="2">
        <v>3.7701099999999999</v>
      </c>
      <c r="D21" s="4">
        <v>482.92071149200001</v>
      </c>
    </row>
  </sheetData>
  <mergeCells count="16">
    <mergeCell ref="A1:A2"/>
    <mergeCell ref="B1:B2"/>
    <mergeCell ref="C1:C2"/>
    <mergeCell ref="D1:D2"/>
    <mergeCell ref="A5:A6"/>
    <mergeCell ref="A16:A17"/>
    <mergeCell ref="B16:B17"/>
    <mergeCell ref="C16:C17"/>
    <mergeCell ref="D16:D17"/>
    <mergeCell ref="C5:C6"/>
    <mergeCell ref="D5:D6"/>
    <mergeCell ref="A10:A11"/>
    <mergeCell ref="B10:B11"/>
    <mergeCell ref="C10:C11"/>
    <mergeCell ref="D10:D11"/>
    <mergeCell ref="B5:B6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workbookViewId="0">
      <selection activeCell="H27" sqref="H27"/>
    </sheetView>
  </sheetViews>
  <sheetFormatPr defaultRowHeight="12.75" x14ac:dyDescent="0.2"/>
  <cols>
    <col min="1" max="6" width="16.140625" style="3" customWidth="1"/>
    <col min="7" max="16384" width="9.140625" style="6"/>
  </cols>
  <sheetData>
    <row r="1" spans="1:5" x14ac:dyDescent="0.2">
      <c r="A1" s="19" t="s">
        <v>46</v>
      </c>
      <c r="B1" s="22"/>
      <c r="D1" s="19" t="s">
        <v>47</v>
      </c>
      <c r="E1" s="22"/>
    </row>
    <row r="2" spans="1:5" x14ac:dyDescent="0.2">
      <c r="A2" s="13" t="s">
        <v>48</v>
      </c>
      <c r="B2" s="13" t="s">
        <v>16</v>
      </c>
      <c r="D2" s="13" t="s">
        <v>48</v>
      </c>
      <c r="E2" s="13" t="s">
        <v>16</v>
      </c>
    </row>
    <row r="3" spans="1:5" x14ac:dyDescent="0.2">
      <c r="A3" s="28">
        <v>0</v>
      </c>
      <c r="B3" s="28">
        <v>0</v>
      </c>
      <c r="C3" s="28"/>
      <c r="D3" s="28">
        <v>0</v>
      </c>
      <c r="E3" s="28">
        <v>0</v>
      </c>
    </row>
    <row r="4" spans="1:5" x14ac:dyDescent="0.2">
      <c r="A4" s="28">
        <v>710.66</v>
      </c>
      <c r="B4" s="28">
        <v>2.3569</v>
      </c>
      <c r="C4" s="28"/>
      <c r="D4" s="28">
        <v>69.796999999999997</v>
      </c>
      <c r="E4" s="28">
        <v>0</v>
      </c>
    </row>
    <row r="5" spans="1:5" x14ac:dyDescent="0.2">
      <c r="A5" s="28">
        <v>888.32500000000005</v>
      </c>
      <c r="B5" s="28">
        <v>2.6936</v>
      </c>
      <c r="C5" s="28"/>
      <c r="D5" s="28">
        <v>107.86799999999999</v>
      </c>
      <c r="E5" s="28">
        <v>0</v>
      </c>
    </row>
    <row r="6" spans="1:5" x14ac:dyDescent="0.2">
      <c r="A6" s="28">
        <v>1065.99</v>
      </c>
      <c r="B6" s="28">
        <v>3.367</v>
      </c>
      <c r="C6" s="28"/>
      <c r="D6" s="28">
        <v>184.01</v>
      </c>
      <c r="E6" s="28">
        <v>0</v>
      </c>
    </row>
    <row r="7" spans="1:5" x14ac:dyDescent="0.2">
      <c r="A7" s="28">
        <v>1243.6500000000001</v>
      </c>
      <c r="B7" s="28">
        <v>4.3771000000000004</v>
      </c>
      <c r="C7" s="28"/>
      <c r="D7" s="28">
        <v>291.87799999999999</v>
      </c>
      <c r="E7" s="28">
        <v>0.3367</v>
      </c>
    </row>
    <row r="8" spans="1:5" x14ac:dyDescent="0.2">
      <c r="A8" s="28">
        <v>1427.66</v>
      </c>
      <c r="B8" s="28">
        <v>5.0505100000000001</v>
      </c>
      <c r="C8" s="28"/>
      <c r="D8" s="28">
        <v>380.71100000000001</v>
      </c>
      <c r="E8" s="28">
        <v>0.3367</v>
      </c>
    </row>
    <row r="9" spans="1:5" x14ac:dyDescent="0.2">
      <c r="A9" s="28">
        <v>1605.33</v>
      </c>
      <c r="B9" s="28">
        <v>5.7239100000000001</v>
      </c>
      <c r="C9" s="28"/>
      <c r="D9" s="28">
        <v>469.54300000000001</v>
      </c>
      <c r="E9" s="28">
        <v>0.67340100000000003</v>
      </c>
    </row>
    <row r="10" spans="1:5" x14ac:dyDescent="0.2">
      <c r="A10" s="28">
        <v>1782.99</v>
      </c>
      <c r="B10" s="28">
        <v>7.0707100000000001</v>
      </c>
      <c r="C10" s="28"/>
      <c r="D10" s="28">
        <v>539.34</v>
      </c>
      <c r="E10" s="28">
        <v>0.67340100000000003</v>
      </c>
    </row>
    <row r="11" spans="1:5" x14ac:dyDescent="0.2">
      <c r="A11" s="28">
        <v>1782.99</v>
      </c>
      <c r="B11" s="28">
        <v>8.7542100000000005</v>
      </c>
      <c r="C11" s="28"/>
      <c r="D11" s="28">
        <v>640.86300000000006</v>
      </c>
      <c r="E11" s="28">
        <v>1.0101</v>
      </c>
    </row>
    <row r="12" spans="1:5" x14ac:dyDescent="0.2">
      <c r="A12" s="28">
        <v>1960.66</v>
      </c>
      <c r="B12" s="28">
        <v>9.76431</v>
      </c>
      <c r="C12" s="28"/>
      <c r="D12" s="28">
        <v>717.005</v>
      </c>
      <c r="E12" s="28">
        <v>1.0101</v>
      </c>
    </row>
    <row r="13" spans="1:5" x14ac:dyDescent="0.2">
      <c r="A13" s="28">
        <v>1960.66</v>
      </c>
      <c r="B13" s="28">
        <v>13.1313</v>
      </c>
      <c r="C13" s="28"/>
      <c r="D13" s="28">
        <v>818.52800000000002</v>
      </c>
      <c r="E13" s="28">
        <v>1.3468</v>
      </c>
    </row>
    <row r="14" spans="1:5" x14ac:dyDescent="0.2">
      <c r="A14" s="28">
        <v>2138.3200000000002</v>
      </c>
      <c r="B14" s="28">
        <v>16.835000000000001</v>
      </c>
      <c r="C14" s="28"/>
      <c r="D14" s="28">
        <v>913.70600000000002</v>
      </c>
      <c r="E14" s="28">
        <v>1.6835</v>
      </c>
    </row>
    <row r="15" spans="1:5" x14ac:dyDescent="0.2">
      <c r="A15" s="28">
        <v>2138.3200000000002</v>
      </c>
      <c r="B15" s="28">
        <v>20.875399999999999</v>
      </c>
      <c r="C15" s="28"/>
      <c r="D15" s="28">
        <v>996.19299999999998</v>
      </c>
      <c r="E15" s="28">
        <v>2.0202</v>
      </c>
    </row>
    <row r="16" spans="1:5" x14ac:dyDescent="0.2">
      <c r="A16" s="28">
        <v>2315.9899999999998</v>
      </c>
      <c r="B16" s="28">
        <v>30.303000000000001</v>
      </c>
      <c r="C16" s="28"/>
      <c r="D16" s="28">
        <v>1078.68</v>
      </c>
      <c r="E16" s="28">
        <v>2.3569</v>
      </c>
    </row>
    <row r="17" spans="1:5" x14ac:dyDescent="0.2">
      <c r="A17" s="28">
        <v>2315.9899999999998</v>
      </c>
      <c r="B17" s="28">
        <v>43.771000000000001</v>
      </c>
      <c r="C17" s="28"/>
      <c r="D17" s="28">
        <v>1167.51</v>
      </c>
      <c r="E17" s="28">
        <v>2.6936</v>
      </c>
    </row>
    <row r="18" spans="1:5" x14ac:dyDescent="0.2">
      <c r="A18" s="28">
        <v>2328.6799999999998</v>
      </c>
      <c r="B18" s="28">
        <v>50.841799999999999</v>
      </c>
      <c r="C18" s="28"/>
      <c r="D18" s="28">
        <v>1250</v>
      </c>
      <c r="E18" s="28">
        <v>3.0303</v>
      </c>
    </row>
    <row r="19" spans="1:5" x14ac:dyDescent="0.2">
      <c r="A19" s="28">
        <v>2315.9899999999998</v>
      </c>
      <c r="B19" s="28">
        <v>56.5657</v>
      </c>
      <c r="C19" s="28"/>
      <c r="D19" s="28">
        <v>1338.83</v>
      </c>
      <c r="E19" s="28">
        <v>4.0404</v>
      </c>
    </row>
    <row r="20" spans="1:5" x14ac:dyDescent="0.2">
      <c r="A20" s="28">
        <v>2315.9899999999998</v>
      </c>
      <c r="B20" s="28">
        <v>61.616199999999999</v>
      </c>
      <c r="C20" s="28"/>
      <c r="D20" s="28">
        <v>1434.01</v>
      </c>
      <c r="E20" s="28">
        <v>4.3771000000000004</v>
      </c>
    </row>
    <row r="21" spans="1:5" x14ac:dyDescent="0.2">
      <c r="A21" s="28">
        <v>2315.9899999999998</v>
      </c>
      <c r="B21" s="28">
        <v>67.6768</v>
      </c>
      <c r="C21" s="28"/>
      <c r="D21" s="28">
        <v>1434.01</v>
      </c>
      <c r="E21" s="28">
        <v>5.3872099999999996</v>
      </c>
    </row>
    <row r="22" spans="1:5" x14ac:dyDescent="0.2">
      <c r="A22" s="28">
        <v>2290.61</v>
      </c>
      <c r="B22" s="28">
        <v>73.737399999999994</v>
      </c>
      <c r="C22" s="28"/>
      <c r="D22" s="28">
        <v>1529.19</v>
      </c>
      <c r="E22" s="28">
        <v>5.7239100000000001</v>
      </c>
    </row>
    <row r="23" spans="1:5" x14ac:dyDescent="0.2">
      <c r="A23" s="28">
        <v>2138.3200000000002</v>
      </c>
      <c r="B23" s="28">
        <v>77.777799999999999</v>
      </c>
      <c r="C23" s="28"/>
      <c r="D23" s="28">
        <v>1535.53</v>
      </c>
      <c r="E23" s="28">
        <v>7.0707100000000001</v>
      </c>
    </row>
    <row r="24" spans="1:5" x14ac:dyDescent="0.2">
      <c r="A24" s="28">
        <v>1960.66</v>
      </c>
      <c r="B24" s="28">
        <v>77.777799999999999</v>
      </c>
      <c r="C24" s="28"/>
      <c r="D24" s="28">
        <v>1624.37</v>
      </c>
      <c r="E24" s="28">
        <v>7.4074099999999996</v>
      </c>
    </row>
    <row r="25" spans="1:5" x14ac:dyDescent="0.2">
      <c r="A25" s="28">
        <v>1776.65</v>
      </c>
      <c r="B25" s="28">
        <v>77.441100000000006</v>
      </c>
      <c r="C25" s="28"/>
      <c r="D25" s="28">
        <v>1624.37</v>
      </c>
      <c r="E25" s="28">
        <v>9.4276099999999996</v>
      </c>
    </row>
    <row r="26" spans="1:5" x14ac:dyDescent="0.2">
      <c r="A26" s="28">
        <v>1605.33</v>
      </c>
      <c r="B26" s="28">
        <v>77.441100000000006</v>
      </c>
      <c r="C26" s="28"/>
      <c r="D26" s="28">
        <v>1706.85</v>
      </c>
      <c r="E26" s="28">
        <v>10.101000000000001</v>
      </c>
    </row>
    <row r="27" spans="1:5" x14ac:dyDescent="0.2">
      <c r="A27" s="28">
        <v>1427.66</v>
      </c>
      <c r="B27" s="28">
        <v>76.767700000000005</v>
      </c>
      <c r="C27" s="28"/>
      <c r="D27" s="28">
        <v>1706.85</v>
      </c>
      <c r="E27" s="28">
        <v>12.1212</v>
      </c>
    </row>
    <row r="28" spans="1:5" x14ac:dyDescent="0.2">
      <c r="A28" s="28">
        <v>1250</v>
      </c>
      <c r="B28" s="28">
        <v>76.767700000000005</v>
      </c>
      <c r="C28" s="28"/>
      <c r="D28" s="28">
        <v>1795.69</v>
      </c>
      <c r="E28" s="28">
        <v>12.794600000000001</v>
      </c>
    </row>
    <row r="29" spans="1:5" x14ac:dyDescent="0.2">
      <c r="A29" s="28">
        <v>1072.3399999999999</v>
      </c>
      <c r="B29" s="28">
        <v>76.430999999999997</v>
      </c>
      <c r="C29" s="28"/>
      <c r="D29" s="28">
        <v>1795.69</v>
      </c>
      <c r="E29" s="28">
        <v>16.835000000000001</v>
      </c>
    </row>
    <row r="30" spans="1:5" x14ac:dyDescent="0.2">
      <c r="A30" s="28">
        <v>888.32500000000005</v>
      </c>
      <c r="B30" s="28">
        <v>76.430999999999997</v>
      </c>
      <c r="C30" s="28"/>
      <c r="D30" s="28">
        <v>1884.52</v>
      </c>
      <c r="E30" s="28">
        <v>17.845099999999999</v>
      </c>
    </row>
    <row r="31" spans="1:5" x14ac:dyDescent="0.2">
      <c r="A31" s="28"/>
      <c r="B31" s="28"/>
      <c r="C31" s="28"/>
      <c r="D31" s="28">
        <v>1878.17</v>
      </c>
      <c r="E31" s="28">
        <v>23.232299999999999</v>
      </c>
    </row>
    <row r="32" spans="1:5" x14ac:dyDescent="0.2">
      <c r="A32" s="28"/>
      <c r="B32" s="28"/>
      <c r="C32" s="28"/>
      <c r="D32" s="28">
        <v>1986.04</v>
      </c>
      <c r="E32" s="28">
        <v>27.946100000000001</v>
      </c>
    </row>
    <row r="33" spans="1:5" x14ac:dyDescent="0.2">
      <c r="A33" s="28"/>
      <c r="B33" s="28"/>
      <c r="C33" s="28"/>
      <c r="D33" s="28">
        <v>1973.35</v>
      </c>
      <c r="E33" s="28">
        <v>35.353499999999997</v>
      </c>
    </row>
    <row r="34" spans="1:5" x14ac:dyDescent="0.2">
      <c r="A34" s="28"/>
      <c r="B34" s="28"/>
      <c r="C34" s="28"/>
      <c r="D34" s="28">
        <v>2030.46</v>
      </c>
      <c r="E34" s="28">
        <v>41.077399999999997</v>
      </c>
    </row>
    <row r="35" spans="1:5" x14ac:dyDescent="0.2">
      <c r="A35" s="28"/>
      <c r="B35" s="28"/>
      <c r="C35" s="28"/>
      <c r="D35" s="28">
        <v>2049.4899999999998</v>
      </c>
      <c r="E35" s="28">
        <v>49.158200000000001</v>
      </c>
    </row>
    <row r="36" spans="1:5" x14ac:dyDescent="0.2">
      <c r="A36" s="28"/>
      <c r="B36" s="28"/>
      <c r="C36" s="28"/>
      <c r="D36" s="28">
        <v>1687.82</v>
      </c>
      <c r="E36" s="28">
        <v>49.494900000000001</v>
      </c>
    </row>
    <row r="37" spans="1:5" x14ac:dyDescent="0.2">
      <c r="A37" s="28"/>
      <c r="B37" s="28"/>
      <c r="C37" s="28"/>
      <c r="D37" s="28">
        <v>1332.49</v>
      </c>
      <c r="E37" s="28">
        <v>49.158200000000001</v>
      </c>
    </row>
    <row r="38" spans="1:5" x14ac:dyDescent="0.2">
      <c r="A38" s="28"/>
      <c r="B38" s="28"/>
      <c r="C38" s="28"/>
      <c r="D38" s="28">
        <v>1065.99</v>
      </c>
      <c r="E38" s="28">
        <v>48.8215</v>
      </c>
    </row>
    <row r="39" spans="1:5" x14ac:dyDescent="0.2">
      <c r="A39" s="28"/>
      <c r="B39" s="28"/>
      <c r="C39" s="28"/>
      <c r="D39" s="28">
        <v>704.31500000000005</v>
      </c>
      <c r="E39" s="28">
        <v>48.148099999999999</v>
      </c>
    </row>
    <row r="40" spans="1:5" x14ac:dyDescent="0.2">
      <c r="A40" s="28"/>
      <c r="B40" s="28"/>
      <c r="C40" s="28"/>
      <c r="D40" s="28">
        <v>348.98500000000001</v>
      </c>
      <c r="E40" s="28">
        <v>47.474699999999999</v>
      </c>
    </row>
    <row r="41" spans="1:5" x14ac:dyDescent="0.2">
      <c r="A41" s="28"/>
      <c r="B41" s="28"/>
      <c r="C41" s="28"/>
      <c r="D41" s="28">
        <v>88.832499999999996</v>
      </c>
      <c r="E41" s="28">
        <v>46.464599999999997</v>
      </c>
    </row>
    <row r="42" spans="1:5" x14ac:dyDescent="0.2">
      <c r="A42" s="28"/>
      <c r="B42" s="28"/>
      <c r="C42" s="28"/>
      <c r="D42" s="28">
        <v>0</v>
      </c>
      <c r="E42" s="28">
        <v>46.127899999999997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8"/>
  <sheetViews>
    <sheetView workbookViewId="0">
      <selection activeCell="H35" sqref="H35"/>
    </sheetView>
  </sheetViews>
  <sheetFormatPr defaultRowHeight="12.75" x14ac:dyDescent="0.2"/>
  <cols>
    <col min="1" max="1" width="9.140625" style="6"/>
    <col min="2" max="2" width="14.28515625" style="6" customWidth="1"/>
    <col min="3" max="3" width="14.7109375" style="6" customWidth="1"/>
    <col min="4" max="4" width="13.42578125" style="6" customWidth="1"/>
    <col min="5" max="5" width="15.85546875" style="6" customWidth="1"/>
    <col min="6" max="6" width="9.140625" style="6"/>
    <col min="7" max="7" width="11.85546875" style="6" customWidth="1"/>
    <col min="8" max="8" width="14.85546875" style="6" customWidth="1"/>
    <col min="9" max="9" width="14.7109375" style="6" customWidth="1"/>
    <col min="10" max="10" width="13.28515625" style="6" customWidth="1"/>
    <col min="11" max="11" width="16.7109375" style="6" customWidth="1"/>
    <col min="12" max="13" width="9.140625" style="6"/>
    <col min="14" max="14" width="14.7109375" style="6" customWidth="1"/>
    <col min="15" max="15" width="12.5703125" style="6" customWidth="1"/>
    <col min="16" max="16" width="17.140625" style="6" customWidth="1"/>
    <col min="17" max="16384" width="9.140625" style="6"/>
  </cols>
  <sheetData>
    <row r="1" spans="1:5" s="3" customFormat="1" x14ac:dyDescent="0.2">
      <c r="A1" s="21" t="s">
        <v>44</v>
      </c>
    </row>
    <row r="2" spans="1:5" s="3" customFormat="1" x14ac:dyDescent="0.2">
      <c r="A2" s="13" t="s">
        <v>41</v>
      </c>
      <c r="B2" s="13" t="s">
        <v>50</v>
      </c>
      <c r="C2" s="13" t="s">
        <v>51</v>
      </c>
      <c r="D2" s="13" t="s">
        <v>49</v>
      </c>
      <c r="E2" s="13" t="s">
        <v>43</v>
      </c>
    </row>
    <row r="3" spans="1:5" s="3" customFormat="1" x14ac:dyDescent="0.2">
      <c r="A3" s="3">
        <v>1</v>
      </c>
      <c r="B3" s="3">
        <v>1.97</v>
      </c>
      <c r="C3" s="3">
        <v>0</v>
      </c>
      <c r="D3" s="29">
        <v>8.7629965520000006</v>
      </c>
      <c r="E3" s="28">
        <v>0</v>
      </c>
    </row>
    <row r="4" spans="1:5" s="3" customFormat="1" x14ac:dyDescent="0.2">
      <c r="A4" s="3">
        <f>1+A3</f>
        <v>2</v>
      </c>
      <c r="B4" s="3">
        <v>5.8</v>
      </c>
      <c r="C4" s="3">
        <v>0.02</v>
      </c>
      <c r="D4" s="29">
        <v>25.799685279999998</v>
      </c>
      <c r="E4" s="28">
        <v>0.40761247819200008</v>
      </c>
    </row>
    <row r="5" spans="1:5" s="3" customFormat="1" x14ac:dyDescent="0.2">
      <c r="A5" s="3">
        <f t="shared" ref="A5:A11" si="0">1+A4</f>
        <v>3</v>
      </c>
      <c r="B5" s="3">
        <v>9.6</v>
      </c>
      <c r="C5" s="3">
        <v>3.5000000000000003E-2</v>
      </c>
      <c r="D5" s="29">
        <v>42.702927359999997</v>
      </c>
      <c r="E5" s="28">
        <v>0.81159996390400002</v>
      </c>
    </row>
    <row r="6" spans="1:5" s="3" customFormat="1" x14ac:dyDescent="0.2">
      <c r="A6" s="3">
        <f t="shared" si="0"/>
        <v>4</v>
      </c>
      <c r="B6" s="3">
        <v>13.5</v>
      </c>
      <c r="C6" s="3">
        <v>0.05</v>
      </c>
      <c r="D6" s="29">
        <v>60.050991600000003</v>
      </c>
      <c r="E6" s="28">
        <v>1.2262186992400002</v>
      </c>
    </row>
    <row r="7" spans="1:5" s="3" customFormat="1" x14ac:dyDescent="0.2">
      <c r="A7" s="3">
        <f t="shared" si="0"/>
        <v>5</v>
      </c>
      <c r="B7" s="3">
        <v>17.3</v>
      </c>
      <c r="C7" s="3">
        <v>0.06</v>
      </c>
      <c r="D7" s="29">
        <v>76.954233680000002</v>
      </c>
      <c r="E7" s="28">
        <v>1.630206184952</v>
      </c>
    </row>
    <row r="8" spans="1:5" s="3" customFormat="1" x14ac:dyDescent="0.2">
      <c r="A8" s="3">
        <f t="shared" si="0"/>
        <v>6</v>
      </c>
      <c r="B8" s="3">
        <v>21.2</v>
      </c>
      <c r="C8" s="3">
        <v>0.08</v>
      </c>
      <c r="D8" s="29">
        <v>94.302297920000001</v>
      </c>
      <c r="E8" s="28">
        <v>2.0448249202880002</v>
      </c>
    </row>
    <row r="9" spans="1:5" s="3" customFormat="1" x14ac:dyDescent="0.2">
      <c r="A9" s="3">
        <f t="shared" si="0"/>
        <v>7</v>
      </c>
      <c r="B9" s="3">
        <v>25</v>
      </c>
      <c r="C9" s="3">
        <v>0.1</v>
      </c>
      <c r="D9" s="29">
        <v>111.20554</v>
      </c>
      <c r="E9" s="28">
        <v>2.4488124060000001</v>
      </c>
    </row>
    <row r="10" spans="1:5" s="3" customFormat="1" x14ac:dyDescent="0.2">
      <c r="A10" s="3">
        <f t="shared" si="0"/>
        <v>8</v>
      </c>
      <c r="B10" s="3">
        <v>28.8</v>
      </c>
      <c r="C10" s="3">
        <v>0.12</v>
      </c>
      <c r="D10" s="29">
        <v>128.10878208</v>
      </c>
      <c r="E10" s="28">
        <v>2.8527998917119999</v>
      </c>
    </row>
    <row r="11" spans="1:5" s="3" customFormat="1" x14ac:dyDescent="0.2">
      <c r="A11" s="3">
        <f t="shared" si="0"/>
        <v>9</v>
      </c>
      <c r="B11" s="3">
        <v>29.11</v>
      </c>
      <c r="C11" s="3">
        <v>0.12</v>
      </c>
      <c r="D11" s="29">
        <v>129.48773077600001</v>
      </c>
      <c r="E11" s="28">
        <v>2.8857567655464003</v>
      </c>
    </row>
    <row r="12" spans="1:5" s="3" customFormat="1" x14ac:dyDescent="0.2">
      <c r="A12" s="3">
        <f>1+A11</f>
        <v>10</v>
      </c>
      <c r="B12" s="3">
        <v>30.7</v>
      </c>
      <c r="C12" s="3">
        <v>0.12</v>
      </c>
      <c r="D12" s="29">
        <v>136.56040311999999</v>
      </c>
      <c r="E12" s="28">
        <v>3.054793634568</v>
      </c>
    </row>
    <row r="14" spans="1:5" x14ac:dyDescent="0.2">
      <c r="A14" s="21" t="s">
        <v>40</v>
      </c>
      <c r="B14" s="3"/>
      <c r="C14" s="3"/>
      <c r="D14" s="3"/>
      <c r="E14" s="3"/>
    </row>
    <row r="15" spans="1:5" x14ac:dyDescent="0.2">
      <c r="A15" s="13" t="s">
        <v>41</v>
      </c>
      <c r="B15" s="13" t="s">
        <v>50</v>
      </c>
      <c r="C15" s="13" t="s">
        <v>51</v>
      </c>
      <c r="D15" s="13" t="s">
        <v>49</v>
      </c>
      <c r="E15" s="13" t="s">
        <v>43</v>
      </c>
    </row>
    <row r="16" spans="1:5" x14ac:dyDescent="0.2">
      <c r="A16" s="3">
        <v>1</v>
      </c>
      <c r="B16" s="3">
        <v>1.97</v>
      </c>
      <c r="C16" s="3">
        <v>1.4E-2</v>
      </c>
      <c r="D16" s="29">
        <v>8.7629965520000006</v>
      </c>
      <c r="E16" s="28">
        <v>0.35559999999999997</v>
      </c>
    </row>
    <row r="17" spans="1:5" x14ac:dyDescent="0.2">
      <c r="A17" s="3">
        <f>1+A16</f>
        <v>2</v>
      </c>
      <c r="B17" s="3">
        <v>5.8</v>
      </c>
      <c r="C17" s="3">
        <v>3.2000000000000001E-2</v>
      </c>
      <c r="D17" s="29">
        <v>25.799685279999998</v>
      </c>
      <c r="E17" s="28">
        <v>0.75</v>
      </c>
    </row>
    <row r="18" spans="1:5" x14ac:dyDescent="0.2">
      <c r="A18" s="3">
        <f t="shared" ref="A18:A25" si="1">1+A17</f>
        <v>3</v>
      </c>
      <c r="B18" s="3">
        <v>9.6</v>
      </c>
      <c r="C18" s="3">
        <v>4.2000000000000003E-2</v>
      </c>
      <c r="D18" s="29">
        <v>42.702927359999997</v>
      </c>
      <c r="E18" s="28">
        <v>1.1200000000000001</v>
      </c>
    </row>
    <row r="19" spans="1:5" x14ac:dyDescent="0.2">
      <c r="A19" s="3">
        <f t="shared" si="1"/>
        <v>4</v>
      </c>
      <c r="B19" s="3">
        <v>13.5</v>
      </c>
      <c r="C19" s="3">
        <v>0.06</v>
      </c>
      <c r="D19" s="29">
        <v>60.050991600000003</v>
      </c>
      <c r="E19" s="28">
        <v>1.6</v>
      </c>
    </row>
    <row r="20" spans="1:5" x14ac:dyDescent="0.2">
      <c r="A20" s="3">
        <f t="shared" si="1"/>
        <v>5</v>
      </c>
      <c r="B20" s="3">
        <v>17.3</v>
      </c>
      <c r="C20" s="3">
        <v>7.9000000000000001E-2</v>
      </c>
      <c r="D20" s="29">
        <v>76.954233680000002</v>
      </c>
      <c r="E20" s="28">
        <v>2.0065999999999997</v>
      </c>
    </row>
    <row r="21" spans="1:5" x14ac:dyDescent="0.2">
      <c r="A21" s="3">
        <f t="shared" si="1"/>
        <v>6</v>
      </c>
      <c r="B21" s="3">
        <v>21.2</v>
      </c>
      <c r="C21" s="3">
        <v>0.106</v>
      </c>
      <c r="D21" s="29">
        <v>94.302297920000001</v>
      </c>
      <c r="E21" s="28">
        <v>2.6923999999999997</v>
      </c>
    </row>
    <row r="22" spans="1:5" x14ac:dyDescent="0.2">
      <c r="A22" s="3">
        <f t="shared" si="1"/>
        <v>7</v>
      </c>
      <c r="B22" s="3">
        <v>25</v>
      </c>
      <c r="C22" s="3">
        <v>0.13900000000000001</v>
      </c>
      <c r="D22" s="29">
        <v>111.20554</v>
      </c>
      <c r="E22" s="28">
        <v>3.5306000000000002</v>
      </c>
    </row>
    <row r="23" spans="1:5" x14ac:dyDescent="0.2">
      <c r="A23" s="3">
        <f t="shared" si="1"/>
        <v>8</v>
      </c>
      <c r="B23" s="3">
        <v>28.8</v>
      </c>
      <c r="C23" s="3">
        <v>0.20399999999999999</v>
      </c>
      <c r="D23" s="29">
        <v>128.10878208</v>
      </c>
      <c r="E23" s="28">
        <v>5.1815999999999995</v>
      </c>
    </row>
    <row r="24" spans="1:5" x14ac:dyDescent="0.2">
      <c r="A24" s="3">
        <f t="shared" si="1"/>
        <v>9</v>
      </c>
      <c r="B24" s="3">
        <v>28.8</v>
      </c>
      <c r="C24" s="3">
        <v>0.33300000000000002</v>
      </c>
      <c r="D24" s="29">
        <v>128.10878208</v>
      </c>
      <c r="E24" s="28">
        <v>8.4581999999999997</v>
      </c>
    </row>
    <row r="25" spans="1:5" x14ac:dyDescent="0.2">
      <c r="A25" s="3">
        <f t="shared" si="1"/>
        <v>10</v>
      </c>
      <c r="B25" s="3">
        <v>30.7</v>
      </c>
      <c r="C25" s="3">
        <v>0.67100000000000004</v>
      </c>
      <c r="D25" s="29">
        <v>136.56040311999999</v>
      </c>
      <c r="E25" s="28">
        <v>17.043399999999998</v>
      </c>
    </row>
    <row r="27" spans="1:5" x14ac:dyDescent="0.2">
      <c r="A27" s="21" t="s">
        <v>40</v>
      </c>
      <c r="B27" s="3"/>
      <c r="C27" s="3"/>
      <c r="D27" s="3"/>
    </row>
    <row r="28" spans="1:5" ht="25.5" x14ac:dyDescent="0.2">
      <c r="A28" s="13" t="s">
        <v>41</v>
      </c>
      <c r="B28" s="13" t="s">
        <v>50</v>
      </c>
      <c r="C28" s="13" t="s">
        <v>49</v>
      </c>
      <c r="D28" s="13" t="s">
        <v>43</v>
      </c>
    </row>
    <row r="29" spans="1:5" x14ac:dyDescent="0.2">
      <c r="A29" s="3">
        <v>1</v>
      </c>
      <c r="B29" s="3">
        <v>1.97</v>
      </c>
      <c r="C29" s="29">
        <v>8.7629965520000006</v>
      </c>
      <c r="D29" s="28">
        <v>0.35559999999999997</v>
      </c>
    </row>
    <row r="30" spans="1:5" x14ac:dyDescent="0.2">
      <c r="A30" s="3">
        <f>1+A29</f>
        <v>2</v>
      </c>
      <c r="B30" s="3">
        <v>5.8</v>
      </c>
      <c r="C30" s="29">
        <v>25.799685279999998</v>
      </c>
      <c r="D30" s="28">
        <v>1.1576124781920001</v>
      </c>
    </row>
    <row r="31" spans="1:5" x14ac:dyDescent="0.2">
      <c r="A31" s="3">
        <f t="shared" ref="A31:A38" si="2">1+A30</f>
        <v>3</v>
      </c>
      <c r="B31" s="3">
        <v>9.6</v>
      </c>
      <c r="C31" s="29">
        <v>42.702927359999997</v>
      </c>
      <c r="D31" s="28">
        <v>1.931599963904</v>
      </c>
    </row>
    <row r="32" spans="1:5" x14ac:dyDescent="0.2">
      <c r="A32" s="3">
        <f t="shared" si="2"/>
        <v>4</v>
      </c>
      <c r="B32" s="3">
        <v>13.5</v>
      </c>
      <c r="C32" s="29">
        <v>60.050991600000003</v>
      </c>
      <c r="D32" s="28">
        <v>2.82621869924</v>
      </c>
    </row>
    <row r="33" spans="1:4" x14ac:dyDescent="0.2">
      <c r="A33" s="3">
        <f t="shared" si="2"/>
        <v>5</v>
      </c>
      <c r="B33" s="3">
        <v>17.3</v>
      </c>
      <c r="C33" s="29">
        <v>76.954233680000002</v>
      </c>
      <c r="D33" s="28">
        <v>3.6368061849519995</v>
      </c>
    </row>
    <row r="34" spans="1:4" x14ac:dyDescent="0.2">
      <c r="A34" s="3">
        <f t="shared" si="2"/>
        <v>6</v>
      </c>
      <c r="B34" s="3">
        <v>21.2</v>
      </c>
      <c r="C34" s="29">
        <v>94.302297920000001</v>
      </c>
      <c r="D34" s="28">
        <v>4.7372249202879999</v>
      </c>
    </row>
    <row r="35" spans="1:4" x14ac:dyDescent="0.2">
      <c r="A35" s="3">
        <f t="shared" si="2"/>
        <v>7</v>
      </c>
      <c r="B35" s="3">
        <v>25</v>
      </c>
      <c r="C35" s="29">
        <v>111.20554</v>
      </c>
      <c r="D35" s="28">
        <v>5.9794124059999998</v>
      </c>
    </row>
    <row r="36" spans="1:4" x14ac:dyDescent="0.2">
      <c r="A36" s="3">
        <f t="shared" si="2"/>
        <v>8</v>
      </c>
      <c r="B36" s="3">
        <v>28.8</v>
      </c>
      <c r="C36" s="29">
        <v>128.10878208</v>
      </c>
      <c r="D36" s="28">
        <v>8.034399891711999</v>
      </c>
    </row>
    <row r="37" spans="1:4" x14ac:dyDescent="0.2">
      <c r="A37" s="3">
        <f t="shared" si="2"/>
        <v>9</v>
      </c>
      <c r="B37" s="3">
        <v>28.8</v>
      </c>
      <c r="C37" s="29">
        <v>128.10878208</v>
      </c>
      <c r="D37" s="28">
        <v>11.3439567655464</v>
      </c>
    </row>
    <row r="38" spans="1:4" x14ac:dyDescent="0.2">
      <c r="A38" s="3">
        <f t="shared" si="2"/>
        <v>10</v>
      </c>
      <c r="B38" s="3">
        <v>30.7</v>
      </c>
      <c r="C38" s="29">
        <v>136.56040311999999</v>
      </c>
      <c r="D38" s="28">
        <v>20.098193634567998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1"/>
  <sheetViews>
    <sheetView workbookViewId="0">
      <selection activeCell="G21" sqref="G21"/>
    </sheetView>
  </sheetViews>
  <sheetFormatPr defaultColWidth="8.85546875" defaultRowHeight="12.75" x14ac:dyDescent="0.2"/>
  <cols>
    <col min="1" max="1" width="8.85546875" style="6"/>
    <col min="2" max="2" width="13.85546875" style="6" customWidth="1"/>
    <col min="3" max="3" width="14.85546875" style="6" customWidth="1"/>
    <col min="4" max="4" width="15.140625" style="6" customWidth="1"/>
    <col min="5" max="5" width="15.7109375" style="6" customWidth="1"/>
    <col min="6" max="16384" width="8.85546875" style="6"/>
  </cols>
  <sheetData>
    <row r="1" spans="1:6" s="3" customFormat="1" x14ac:dyDescent="0.2">
      <c r="A1" s="21" t="s">
        <v>44</v>
      </c>
    </row>
    <row r="2" spans="1:6" s="3" customFormat="1" x14ac:dyDescent="0.2">
      <c r="A2" s="13" t="s">
        <v>41</v>
      </c>
      <c r="B2" s="13" t="s">
        <v>50</v>
      </c>
      <c r="C2" s="13" t="s">
        <v>51</v>
      </c>
      <c r="D2" s="13" t="s">
        <v>49</v>
      </c>
      <c r="E2" s="13" t="s">
        <v>43</v>
      </c>
    </row>
    <row r="3" spans="1:6" s="3" customFormat="1" x14ac:dyDescent="0.2">
      <c r="A3" s="3">
        <v>1</v>
      </c>
      <c r="B3" s="3">
        <v>1.97</v>
      </c>
      <c r="C3" s="3">
        <v>0</v>
      </c>
      <c r="D3" s="29">
        <v>8.7629965520000006</v>
      </c>
      <c r="E3" s="28">
        <v>0</v>
      </c>
    </row>
    <row r="4" spans="1:6" s="3" customFormat="1" x14ac:dyDescent="0.2">
      <c r="A4" s="3">
        <f>1+A3</f>
        <v>2</v>
      </c>
      <c r="B4" s="3">
        <v>5.92</v>
      </c>
      <c r="C4" s="3">
        <v>0.02</v>
      </c>
      <c r="D4" s="29">
        <v>26.333471872000001</v>
      </c>
      <c r="E4" s="28">
        <v>0.42036997774080009</v>
      </c>
    </row>
    <row r="5" spans="1:6" s="3" customFormat="1" x14ac:dyDescent="0.2">
      <c r="A5" s="3">
        <f t="shared" ref="A5:A13" si="0">1+A4</f>
        <v>3</v>
      </c>
      <c r="B5" s="3">
        <v>13.61</v>
      </c>
      <c r="C5" s="3">
        <v>3.5000000000000003E-2</v>
      </c>
      <c r="D5" s="29">
        <v>60.540295975999996</v>
      </c>
      <c r="E5" s="28">
        <v>1.2379130738263999</v>
      </c>
    </row>
    <row r="6" spans="1:6" s="3" customFormat="1" x14ac:dyDescent="0.2">
      <c r="A6" s="3">
        <f t="shared" si="0"/>
        <v>4</v>
      </c>
      <c r="B6" s="3">
        <v>21.31</v>
      </c>
      <c r="C6" s="3">
        <v>0.05</v>
      </c>
      <c r="D6" s="29">
        <v>94.791602295999994</v>
      </c>
      <c r="E6" s="28">
        <v>2.0565192948743998</v>
      </c>
    </row>
    <row r="7" spans="1:6" s="3" customFormat="1" x14ac:dyDescent="0.2">
      <c r="A7" s="3">
        <f t="shared" si="0"/>
        <v>5</v>
      </c>
      <c r="B7" s="3">
        <v>28.81</v>
      </c>
      <c r="C7" s="3">
        <v>0.06</v>
      </c>
      <c r="D7" s="29">
        <v>128.153264296</v>
      </c>
      <c r="E7" s="28">
        <v>2.8538630166744001</v>
      </c>
    </row>
    <row r="8" spans="1:6" s="3" customFormat="1" x14ac:dyDescent="0.2">
      <c r="A8" s="3">
        <f t="shared" si="0"/>
        <v>6</v>
      </c>
      <c r="B8" s="3">
        <v>36.51</v>
      </c>
      <c r="C8" s="3">
        <v>0.08</v>
      </c>
      <c r="D8" s="29">
        <v>162.404570616</v>
      </c>
      <c r="E8" s="28">
        <v>3.6724692377224</v>
      </c>
    </row>
    <row r="9" spans="1:6" s="3" customFormat="1" x14ac:dyDescent="0.2">
      <c r="A9" s="3">
        <f t="shared" si="0"/>
        <v>7</v>
      </c>
      <c r="B9" s="3">
        <v>45.59</v>
      </c>
      <c r="C9" s="3">
        <v>0.1</v>
      </c>
      <c r="D9" s="29">
        <v>202.79442274400003</v>
      </c>
      <c r="E9" s="28">
        <v>4.6377867035816012</v>
      </c>
    </row>
    <row r="10" spans="1:6" s="3" customFormat="1" x14ac:dyDescent="0.2">
      <c r="A10" s="3">
        <f t="shared" si="0"/>
        <v>8</v>
      </c>
      <c r="B10" s="3">
        <v>51.12</v>
      </c>
      <c r="C10" s="3">
        <v>0.12</v>
      </c>
      <c r="D10" s="29">
        <v>227.39308819199999</v>
      </c>
      <c r="E10" s="28">
        <v>5.2256948077888001</v>
      </c>
    </row>
    <row r="11" spans="1:6" s="3" customFormat="1" x14ac:dyDescent="0.2">
      <c r="A11" s="3">
        <f t="shared" si="0"/>
        <v>9</v>
      </c>
      <c r="B11" s="3">
        <v>51.12</v>
      </c>
      <c r="C11" s="3">
        <v>0.12</v>
      </c>
      <c r="D11" s="29">
        <v>227.39308819199999</v>
      </c>
      <c r="E11" s="28">
        <v>5.2256948077888001</v>
      </c>
    </row>
    <row r="12" spans="1:6" s="3" customFormat="1" x14ac:dyDescent="0.2">
      <c r="A12" s="3">
        <f t="shared" si="0"/>
        <v>10</v>
      </c>
      <c r="B12" s="3">
        <v>54.87</v>
      </c>
      <c r="C12" s="3">
        <v>0.12</v>
      </c>
      <c r="D12" s="29">
        <v>244.07391919200001</v>
      </c>
      <c r="E12" s="28">
        <v>5.6243666686888005</v>
      </c>
    </row>
    <row r="13" spans="1:6" s="3" customFormat="1" x14ac:dyDescent="0.2">
      <c r="A13" s="3">
        <f t="shared" si="0"/>
        <v>11</v>
      </c>
      <c r="B13" s="3">
        <v>54.87</v>
      </c>
      <c r="C13" s="3">
        <v>0.12</v>
      </c>
      <c r="D13" s="29">
        <v>244.07391919200001</v>
      </c>
      <c r="E13" s="28">
        <v>5.6243666686888005</v>
      </c>
    </row>
    <row r="15" spans="1:6" x14ac:dyDescent="0.2">
      <c r="A15" s="21" t="s">
        <v>40</v>
      </c>
      <c r="B15" s="3"/>
      <c r="C15" s="3"/>
      <c r="D15" s="3"/>
      <c r="E15" s="3"/>
      <c r="F15" s="3"/>
    </row>
    <row r="16" spans="1:6" x14ac:dyDescent="0.2">
      <c r="A16" s="13" t="s">
        <v>41</v>
      </c>
      <c r="B16" s="13" t="s">
        <v>50</v>
      </c>
      <c r="C16" s="13" t="s">
        <v>51</v>
      </c>
      <c r="D16" s="13" t="s">
        <v>49</v>
      </c>
      <c r="E16" s="13" t="s">
        <v>43</v>
      </c>
      <c r="F16" s="3"/>
    </row>
    <row r="17" spans="1:6" x14ac:dyDescent="0.2">
      <c r="A17" s="3">
        <v>1</v>
      </c>
      <c r="B17" s="3">
        <v>1.97</v>
      </c>
      <c r="C17" s="3">
        <v>0</v>
      </c>
      <c r="D17" s="29">
        <v>8.7629965520000006</v>
      </c>
      <c r="E17" s="28">
        <v>0</v>
      </c>
      <c r="F17" s="3"/>
    </row>
    <row r="18" spans="1:6" x14ac:dyDescent="0.2">
      <c r="A18" s="3">
        <f>1+A17</f>
        <v>2</v>
      </c>
      <c r="B18" s="3">
        <v>5.92</v>
      </c>
      <c r="C18" s="3">
        <v>0</v>
      </c>
      <c r="D18" s="29">
        <v>26.333471872000001</v>
      </c>
      <c r="E18" s="28">
        <v>0</v>
      </c>
      <c r="F18" s="3"/>
    </row>
    <row r="19" spans="1:6" x14ac:dyDescent="0.2">
      <c r="A19" s="3">
        <f t="shared" ref="A19:A27" si="1">1+A18</f>
        <v>3</v>
      </c>
      <c r="B19" s="3">
        <v>13.61</v>
      </c>
      <c r="C19" s="3">
        <v>0</v>
      </c>
      <c r="D19" s="29">
        <v>60.540295975999996</v>
      </c>
      <c r="E19" s="28">
        <v>0</v>
      </c>
      <c r="F19" s="3"/>
    </row>
    <row r="20" spans="1:6" x14ac:dyDescent="0.2">
      <c r="A20" s="3">
        <f t="shared" si="1"/>
        <v>4</v>
      </c>
      <c r="B20" s="3">
        <v>21.31</v>
      </c>
      <c r="C20" s="3">
        <v>3.5000000000000003E-2</v>
      </c>
      <c r="D20" s="29">
        <v>94.791602295999994</v>
      </c>
      <c r="E20" s="28">
        <v>0.88900000000000001</v>
      </c>
      <c r="F20" s="3"/>
    </row>
    <row r="21" spans="1:6" x14ac:dyDescent="0.2">
      <c r="A21" s="3">
        <f t="shared" si="1"/>
        <v>5</v>
      </c>
      <c r="B21" s="3">
        <v>28.81</v>
      </c>
      <c r="C21" s="3">
        <v>6.9000000000000006E-2</v>
      </c>
      <c r="D21" s="29">
        <v>128.153264296</v>
      </c>
      <c r="E21" s="28">
        <v>1.7526000000000002</v>
      </c>
      <c r="F21" s="3"/>
    </row>
    <row r="22" spans="1:6" x14ac:dyDescent="0.2">
      <c r="A22" s="3">
        <f t="shared" si="1"/>
        <v>6</v>
      </c>
      <c r="B22" s="3">
        <v>36.51</v>
      </c>
      <c r="C22" s="3">
        <v>0.10299999999999999</v>
      </c>
      <c r="D22" s="29">
        <v>162.404570616</v>
      </c>
      <c r="E22" s="28">
        <v>2.6161999999999996</v>
      </c>
      <c r="F22" s="3"/>
    </row>
    <row r="23" spans="1:6" x14ac:dyDescent="0.2">
      <c r="A23" s="3">
        <f t="shared" si="1"/>
        <v>7</v>
      </c>
      <c r="B23" s="3">
        <v>45.59</v>
      </c>
      <c r="C23" s="3">
        <v>0.15</v>
      </c>
      <c r="D23" s="29">
        <v>202.79442274400003</v>
      </c>
      <c r="E23" s="28">
        <v>3.8099999999999996</v>
      </c>
      <c r="F23" s="3"/>
    </row>
    <row r="24" spans="1:6" x14ac:dyDescent="0.2">
      <c r="A24" s="3">
        <f t="shared" si="1"/>
        <v>8</v>
      </c>
      <c r="B24" s="3">
        <v>51.12</v>
      </c>
      <c r="C24" s="3">
        <v>0.25600000000000001</v>
      </c>
      <c r="D24" s="29">
        <v>227.39308819199999</v>
      </c>
      <c r="E24" s="28">
        <v>6.5023999999999997</v>
      </c>
      <c r="F24" s="3"/>
    </row>
    <row r="25" spans="1:6" x14ac:dyDescent="0.2">
      <c r="A25" s="3">
        <f t="shared" si="1"/>
        <v>9</v>
      </c>
      <c r="B25" s="3">
        <v>51.12</v>
      </c>
      <c r="C25" s="3">
        <v>0.41499999999999998</v>
      </c>
      <c r="D25" s="29">
        <v>227.39308819199999</v>
      </c>
      <c r="E25" s="28">
        <v>10.540999999999999</v>
      </c>
      <c r="F25" s="3"/>
    </row>
    <row r="26" spans="1:6" x14ac:dyDescent="0.2">
      <c r="A26" s="3">
        <f t="shared" si="1"/>
        <v>10</v>
      </c>
      <c r="B26" s="3">
        <v>54.87</v>
      </c>
      <c r="C26" s="3">
        <v>0.54</v>
      </c>
      <c r="D26" s="29">
        <v>244.07391919200001</v>
      </c>
      <c r="E26" s="28">
        <v>13.715999999999999</v>
      </c>
      <c r="F26" s="3"/>
    </row>
    <row r="27" spans="1:6" x14ac:dyDescent="0.2">
      <c r="A27" s="3">
        <f t="shared" si="1"/>
        <v>11</v>
      </c>
      <c r="B27" s="3">
        <v>54.87</v>
      </c>
      <c r="C27" s="3">
        <v>0.9</v>
      </c>
      <c r="D27" s="29">
        <v>244.07391919200001</v>
      </c>
      <c r="E27" s="28">
        <v>22.86</v>
      </c>
      <c r="F27" s="3"/>
    </row>
    <row r="29" spans="1:6" x14ac:dyDescent="0.2">
      <c r="A29" s="21" t="s">
        <v>40</v>
      </c>
      <c r="B29" s="3"/>
      <c r="C29" s="3"/>
      <c r="D29" s="3"/>
    </row>
    <row r="30" spans="1:6" x14ac:dyDescent="0.2">
      <c r="A30" s="13" t="s">
        <v>52</v>
      </c>
      <c r="B30" s="13" t="s">
        <v>50</v>
      </c>
      <c r="C30" s="13" t="s">
        <v>49</v>
      </c>
      <c r="D30" s="13" t="s">
        <v>43</v>
      </c>
    </row>
    <row r="31" spans="1:6" x14ac:dyDescent="0.2">
      <c r="A31" s="3">
        <v>1</v>
      </c>
      <c r="B31" s="3">
        <v>1.97</v>
      </c>
      <c r="C31" s="29">
        <v>8.7629965520000006</v>
      </c>
      <c r="D31" s="28">
        <v>0</v>
      </c>
    </row>
    <row r="32" spans="1:6" x14ac:dyDescent="0.2">
      <c r="A32" s="3">
        <f>1+A31</f>
        <v>2</v>
      </c>
      <c r="B32" s="3">
        <v>5.92</v>
      </c>
      <c r="C32" s="29">
        <v>26.333471872000001</v>
      </c>
      <c r="D32" s="28">
        <v>0.42036997774080009</v>
      </c>
    </row>
    <row r="33" spans="1:4" x14ac:dyDescent="0.2">
      <c r="A33" s="3">
        <f t="shared" ref="A33:A41" si="2">1+A32</f>
        <v>3</v>
      </c>
      <c r="B33" s="3">
        <v>13.61</v>
      </c>
      <c r="C33" s="29">
        <v>60.540295975999996</v>
      </c>
      <c r="D33" s="28">
        <v>1.2379130738263999</v>
      </c>
    </row>
    <row r="34" spans="1:4" x14ac:dyDescent="0.2">
      <c r="A34" s="3">
        <f t="shared" si="2"/>
        <v>4</v>
      </c>
      <c r="B34" s="3">
        <v>21.31</v>
      </c>
      <c r="C34" s="29">
        <v>94.791602295999994</v>
      </c>
      <c r="D34" s="28">
        <v>2.9455192948743996</v>
      </c>
    </row>
    <row r="35" spans="1:4" x14ac:dyDescent="0.2">
      <c r="A35" s="3">
        <f t="shared" si="2"/>
        <v>5</v>
      </c>
      <c r="B35" s="3">
        <v>28.81</v>
      </c>
      <c r="C35" s="29">
        <v>128.153264296</v>
      </c>
      <c r="D35" s="28">
        <v>4.6064630166744003</v>
      </c>
    </row>
    <row r="36" spans="1:4" x14ac:dyDescent="0.2">
      <c r="A36" s="3">
        <f t="shared" si="2"/>
        <v>6</v>
      </c>
      <c r="B36" s="3">
        <v>36.51</v>
      </c>
      <c r="C36" s="29">
        <v>162.404570616</v>
      </c>
      <c r="D36" s="28">
        <v>6.2886692377223996</v>
      </c>
    </row>
    <row r="37" spans="1:4" x14ac:dyDescent="0.2">
      <c r="A37" s="3">
        <f t="shared" si="2"/>
        <v>7</v>
      </c>
      <c r="B37" s="3">
        <v>45.59</v>
      </c>
      <c r="C37" s="29">
        <v>202.79442274400003</v>
      </c>
      <c r="D37" s="28">
        <v>8.4477867035816008</v>
      </c>
    </row>
    <row r="38" spans="1:4" x14ac:dyDescent="0.2">
      <c r="A38" s="3">
        <f t="shared" si="2"/>
        <v>8</v>
      </c>
      <c r="B38" s="3">
        <v>51.12</v>
      </c>
      <c r="C38" s="29">
        <v>227.39308819199999</v>
      </c>
      <c r="D38" s="28">
        <v>11.7280948077888</v>
      </c>
    </row>
    <row r="39" spans="1:4" x14ac:dyDescent="0.2">
      <c r="A39" s="3">
        <f t="shared" si="2"/>
        <v>9</v>
      </c>
      <c r="B39" s="3">
        <v>51.12</v>
      </c>
      <c r="C39" s="29">
        <v>227.39308819199999</v>
      </c>
      <c r="D39" s="28">
        <v>15.766694807788799</v>
      </c>
    </row>
    <row r="40" spans="1:4" x14ac:dyDescent="0.2">
      <c r="A40" s="3">
        <f t="shared" si="2"/>
        <v>10</v>
      </c>
      <c r="B40" s="3">
        <v>54.87</v>
      </c>
      <c r="C40" s="29">
        <v>244.07391919200001</v>
      </c>
      <c r="D40" s="28">
        <v>19.340366668688802</v>
      </c>
    </row>
    <row r="41" spans="1:4" x14ac:dyDescent="0.2">
      <c r="A41" s="3">
        <f t="shared" si="2"/>
        <v>11</v>
      </c>
      <c r="B41" s="3">
        <v>54.87</v>
      </c>
      <c r="C41" s="29">
        <v>244.07391919200001</v>
      </c>
      <c r="D41" s="28">
        <v>28.4843666686888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"/>
  <sheetViews>
    <sheetView workbookViewId="0">
      <selection activeCell="C19" sqref="C19"/>
    </sheetView>
  </sheetViews>
  <sheetFormatPr defaultRowHeight="12.75" x14ac:dyDescent="0.2"/>
  <cols>
    <col min="1" max="1" width="9.140625" style="6"/>
    <col min="2" max="2" width="23.42578125" style="6" customWidth="1"/>
    <col min="3" max="3" width="13.28515625" style="6" customWidth="1"/>
    <col min="4" max="4" width="21.42578125" style="6" customWidth="1"/>
    <col min="5" max="5" width="14.42578125" style="6" customWidth="1"/>
    <col min="6" max="16384" width="9.140625" style="6"/>
  </cols>
  <sheetData>
    <row r="1" spans="1:5" ht="31.9" customHeight="1" x14ac:dyDescent="0.2">
      <c r="A1" s="11" t="s">
        <v>41</v>
      </c>
      <c r="B1" s="11" t="s">
        <v>53</v>
      </c>
      <c r="C1" s="11" t="s">
        <v>50</v>
      </c>
      <c r="D1" s="11" t="s">
        <v>54</v>
      </c>
      <c r="E1" s="11" t="s">
        <v>49</v>
      </c>
    </row>
    <row r="2" spans="1:5" x14ac:dyDescent="0.2">
      <c r="A2" s="12">
        <v>1</v>
      </c>
      <c r="B2" s="12">
        <v>0</v>
      </c>
      <c r="C2" s="12">
        <v>5.76</v>
      </c>
      <c r="D2" s="12">
        <v>0</v>
      </c>
      <c r="E2" s="12">
        <v>25.621756416</v>
      </c>
    </row>
    <row r="3" spans="1:5" x14ac:dyDescent="0.2">
      <c r="A3" s="12">
        <v>2</v>
      </c>
      <c r="B3" s="12">
        <v>3.0000000000000001E-3</v>
      </c>
      <c r="C3" s="12">
        <v>9.61</v>
      </c>
      <c r="D3" s="12">
        <v>7.6200000000000004E-2</v>
      </c>
      <c r="E3" s="12">
        <v>42.747409575999995</v>
      </c>
    </row>
    <row r="4" spans="1:5" x14ac:dyDescent="0.2">
      <c r="A4" s="12">
        <v>3</v>
      </c>
      <c r="B4" s="12">
        <v>4.8999999999999998E-3</v>
      </c>
      <c r="C4" s="12">
        <v>13.45</v>
      </c>
      <c r="D4" s="12">
        <v>0.12445999999999999</v>
      </c>
      <c r="E4" s="12">
        <v>59.828580519999996</v>
      </c>
    </row>
    <row r="5" spans="1:5" x14ac:dyDescent="0.2">
      <c r="A5" s="12">
        <v>4</v>
      </c>
      <c r="B5" s="12">
        <v>2.8999999999999998E-3</v>
      </c>
      <c r="C5" s="12">
        <v>17.23</v>
      </c>
      <c r="D5" s="12">
        <v>7.3659999999999989E-2</v>
      </c>
      <c r="E5" s="12">
        <v>76.642858168000004</v>
      </c>
    </row>
    <row r="6" spans="1:5" x14ac:dyDescent="0.2">
      <c r="A6" s="12">
        <v>5</v>
      </c>
      <c r="B6" s="12">
        <v>5.7999999999999996E-3</v>
      </c>
      <c r="C6" s="12">
        <v>21.07</v>
      </c>
      <c r="D6" s="12">
        <v>0.14731999999999998</v>
      </c>
      <c r="E6" s="12">
        <v>93.724029111999997</v>
      </c>
    </row>
    <row r="7" spans="1:5" x14ac:dyDescent="0.2">
      <c r="A7" s="12">
        <v>6</v>
      </c>
      <c r="B7" s="12">
        <v>1.2699999999999999E-2</v>
      </c>
      <c r="C7" s="12">
        <v>24.62</v>
      </c>
      <c r="D7" s="12">
        <v>0.32257999999999998</v>
      </c>
      <c r="E7" s="12">
        <v>109.51521579200001</v>
      </c>
    </row>
    <row r="8" spans="1:5" x14ac:dyDescent="0.2">
      <c r="A8" s="12">
        <v>7</v>
      </c>
      <c r="B8" s="12">
        <v>0.13100000000000001</v>
      </c>
      <c r="C8" s="12">
        <v>28.76</v>
      </c>
      <c r="D8" s="12">
        <v>3.3273999999999999</v>
      </c>
      <c r="E8" s="12">
        <v>127.93085321600002</v>
      </c>
    </row>
    <row r="9" spans="1:5" x14ac:dyDescent="0.2">
      <c r="A9" s="12"/>
      <c r="B9" s="12"/>
      <c r="C9" s="12"/>
      <c r="D9" s="12">
        <v>1</v>
      </c>
      <c r="E9" s="12">
        <v>0</v>
      </c>
    </row>
    <row r="10" spans="1:5" x14ac:dyDescent="0.2">
      <c r="A10" s="12"/>
      <c r="B10" s="12"/>
      <c r="C10" s="12"/>
      <c r="D10" s="12">
        <v>1</v>
      </c>
      <c r="E10" s="12">
        <v>150</v>
      </c>
    </row>
    <row r="11" spans="1:5" x14ac:dyDescent="0.2">
      <c r="A11" s="12"/>
      <c r="B11" s="12"/>
      <c r="C11" s="12"/>
      <c r="D11" s="12"/>
      <c r="E11" s="1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0"/>
  <sheetViews>
    <sheetView workbookViewId="0">
      <selection activeCell="C14" sqref="C14"/>
    </sheetView>
  </sheetViews>
  <sheetFormatPr defaultColWidth="8.85546875" defaultRowHeight="12.75" x14ac:dyDescent="0.2"/>
  <cols>
    <col min="1" max="1" width="8.85546875" style="9"/>
    <col min="2" max="2" width="20.85546875" style="9" customWidth="1"/>
    <col min="3" max="3" width="13.42578125" style="9" customWidth="1"/>
    <col min="4" max="4" width="19.28515625" style="9" customWidth="1"/>
    <col min="5" max="5" width="15.140625" style="9" customWidth="1"/>
    <col min="6" max="16384" width="8.85546875" style="9"/>
  </cols>
  <sheetData>
    <row r="1" spans="1:5" ht="34.9" customHeight="1" x14ac:dyDescent="0.2">
      <c r="A1" s="11" t="s">
        <v>41</v>
      </c>
      <c r="B1" s="11" t="s">
        <v>55</v>
      </c>
      <c r="C1" s="11" t="s">
        <v>50</v>
      </c>
      <c r="D1" s="11" t="s">
        <v>56</v>
      </c>
      <c r="E1" s="11" t="s">
        <v>49</v>
      </c>
    </row>
    <row r="2" spans="1:5" x14ac:dyDescent="0.2">
      <c r="A2" s="9">
        <v>1</v>
      </c>
      <c r="B2" s="9">
        <v>0</v>
      </c>
      <c r="C2" s="9">
        <v>5.77</v>
      </c>
      <c r="D2" s="9">
        <v>0</v>
      </c>
      <c r="E2" s="9">
        <v>25.666238631999999</v>
      </c>
    </row>
    <row r="3" spans="1:5" x14ac:dyDescent="0.2">
      <c r="A3" s="9">
        <v>2</v>
      </c>
      <c r="B3" s="9">
        <v>4.8999999999999998E-3</v>
      </c>
      <c r="C3" s="9">
        <v>13.33</v>
      </c>
      <c r="D3" s="9">
        <v>0.12445999999999999</v>
      </c>
      <c r="E3" s="9">
        <v>59.294793928000004</v>
      </c>
    </row>
    <row r="4" spans="1:5" x14ac:dyDescent="0.2">
      <c r="A4" s="9">
        <v>3</v>
      </c>
      <c r="B4" s="9">
        <v>2.8999999999999998E-3</v>
      </c>
      <c r="C4" s="9">
        <v>21.03</v>
      </c>
      <c r="D4" s="9">
        <v>7.3659999999999989E-2</v>
      </c>
      <c r="E4" s="9">
        <v>93.546100248000002</v>
      </c>
    </row>
    <row r="5" spans="1:5" x14ac:dyDescent="0.2">
      <c r="A5" s="9">
        <v>4</v>
      </c>
      <c r="B5" s="9">
        <v>3.8999999999999998E-3</v>
      </c>
      <c r="C5" s="9">
        <v>28.59</v>
      </c>
      <c r="D5" s="9">
        <v>9.9059999999999995E-2</v>
      </c>
      <c r="E5" s="9">
        <v>127.174655544</v>
      </c>
    </row>
    <row r="6" spans="1:5" x14ac:dyDescent="0.2">
      <c r="A6" s="9">
        <v>5</v>
      </c>
      <c r="B6" s="9">
        <v>5.8999999999999999E-3</v>
      </c>
      <c r="C6" s="9">
        <v>36.29</v>
      </c>
      <c r="D6" s="9">
        <v>0.14985999999999999</v>
      </c>
      <c r="E6" s="9">
        <v>161.42596186399999</v>
      </c>
    </row>
    <row r="7" spans="1:5" x14ac:dyDescent="0.2">
      <c r="A7" s="9">
        <v>6</v>
      </c>
      <c r="B7" s="9">
        <v>2.4799999999999999E-2</v>
      </c>
      <c r="C7" s="9">
        <v>45.33</v>
      </c>
      <c r="D7" s="9">
        <v>0.62991999999999992</v>
      </c>
      <c r="E7" s="9">
        <v>201.63788512799999</v>
      </c>
    </row>
    <row r="8" spans="1:5" x14ac:dyDescent="0.2">
      <c r="A8" s="9">
        <v>7</v>
      </c>
      <c r="B8" s="9">
        <v>0.155</v>
      </c>
      <c r="C8" s="9">
        <v>50.96</v>
      </c>
      <c r="D8" s="9">
        <v>3.9369999999999998</v>
      </c>
      <c r="E8" s="9">
        <v>226.68137273600001</v>
      </c>
    </row>
    <row r="9" spans="1:5" x14ac:dyDescent="0.2">
      <c r="D9" s="9">
        <v>1</v>
      </c>
      <c r="E9" s="9">
        <v>0</v>
      </c>
    </row>
    <row r="10" spans="1:5" x14ac:dyDescent="0.2">
      <c r="D10" s="9">
        <v>1</v>
      </c>
      <c r="E10" s="9">
        <v>250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7"/>
  <sheetViews>
    <sheetView workbookViewId="0">
      <selection activeCell="C32" sqref="C32"/>
    </sheetView>
  </sheetViews>
  <sheetFormatPr defaultColWidth="17.140625" defaultRowHeight="12.75" x14ac:dyDescent="0.2"/>
  <cols>
    <col min="1" max="1" width="9.42578125" style="6" customWidth="1"/>
    <col min="2" max="3" width="17.140625" style="6"/>
    <col min="4" max="4" width="4.85546875" style="6" customWidth="1"/>
    <col min="5" max="5" width="8.85546875" style="6" customWidth="1"/>
    <col min="6" max="7" width="17.140625" style="6"/>
    <col min="8" max="8" width="5.42578125" style="6" customWidth="1"/>
    <col min="9" max="9" width="10.7109375" style="6" customWidth="1"/>
    <col min="10" max="11" width="17.140625" style="6"/>
    <col min="12" max="12" width="4.7109375" style="6" customWidth="1"/>
    <col min="13" max="13" width="9.5703125" style="6" customWidth="1"/>
    <col min="14" max="15" width="17.140625" style="6"/>
    <col min="16" max="16" width="5.5703125" style="6" customWidth="1"/>
    <col min="17" max="17" width="9.42578125" style="6" customWidth="1"/>
    <col min="18" max="16384" width="17.140625" style="6"/>
  </cols>
  <sheetData>
    <row r="1" spans="1:19" s="21" customFormat="1" ht="14.45" customHeight="1" x14ac:dyDescent="0.2">
      <c r="A1" s="37" t="s">
        <v>57</v>
      </c>
      <c r="B1" s="37"/>
      <c r="C1" s="37"/>
      <c r="E1" s="37" t="s">
        <v>58</v>
      </c>
      <c r="F1" s="37"/>
      <c r="G1" s="37"/>
      <c r="I1" s="37" t="s">
        <v>59</v>
      </c>
      <c r="J1" s="37"/>
      <c r="K1" s="37"/>
      <c r="M1" s="37" t="s">
        <v>60</v>
      </c>
      <c r="N1" s="37"/>
      <c r="O1" s="37"/>
      <c r="Q1" s="37" t="s">
        <v>61</v>
      </c>
      <c r="R1" s="37"/>
      <c r="S1" s="37"/>
    </row>
    <row r="2" spans="1:19" s="3" customFormat="1" ht="25.5" x14ac:dyDescent="0.2">
      <c r="A2" s="13" t="s">
        <v>41</v>
      </c>
      <c r="B2" s="13" t="s">
        <v>62</v>
      </c>
      <c r="C2" s="13" t="s">
        <v>63</v>
      </c>
      <c r="D2" s="13"/>
      <c r="E2" s="13" t="s">
        <v>41</v>
      </c>
      <c r="F2" s="13" t="s">
        <v>62</v>
      </c>
      <c r="G2" s="13" t="s">
        <v>63</v>
      </c>
      <c r="I2" s="13" t="s">
        <v>41</v>
      </c>
      <c r="J2" s="13" t="s">
        <v>62</v>
      </c>
      <c r="K2" s="13" t="s">
        <v>63</v>
      </c>
      <c r="L2" s="13"/>
      <c r="M2" s="13" t="s">
        <v>41</v>
      </c>
      <c r="N2" s="13" t="s">
        <v>62</v>
      </c>
      <c r="O2" s="13" t="s">
        <v>63</v>
      </c>
      <c r="Q2" s="13" t="s">
        <v>41</v>
      </c>
      <c r="R2" s="13" t="s">
        <v>62</v>
      </c>
      <c r="S2" s="13" t="s">
        <v>63</v>
      </c>
    </row>
    <row r="3" spans="1:19" s="3" customFormat="1" x14ac:dyDescent="0.2">
      <c r="A3" s="3">
        <v>1</v>
      </c>
      <c r="B3" s="3">
        <v>60</v>
      </c>
      <c r="C3" s="3">
        <v>35</v>
      </c>
      <c r="E3" s="3">
        <v>1</v>
      </c>
      <c r="F3" s="3">
        <v>60</v>
      </c>
      <c r="G3" s="3">
        <v>35</v>
      </c>
      <c r="I3" s="3">
        <v>1</v>
      </c>
      <c r="J3" s="3">
        <v>60</v>
      </c>
      <c r="K3" s="3">
        <v>31.7</v>
      </c>
      <c r="L3" s="28"/>
      <c r="M3" s="3">
        <v>1</v>
      </c>
      <c r="N3" s="3">
        <v>60</v>
      </c>
      <c r="O3" s="3">
        <v>31.1</v>
      </c>
      <c r="Q3" s="3">
        <v>1</v>
      </c>
      <c r="R3" s="3">
        <v>60</v>
      </c>
      <c r="S3" s="3">
        <v>29</v>
      </c>
    </row>
    <row r="4" spans="1:19" s="3" customFormat="1" x14ac:dyDescent="0.2">
      <c r="A4" s="3">
        <f t="shared" ref="A4:A27" si="0">1+A3</f>
        <v>2</v>
      </c>
      <c r="B4" s="3">
        <f t="shared" ref="B4:B27" si="1">B3+10</f>
        <v>70</v>
      </c>
      <c r="C4" s="3">
        <v>35.549999999999997</v>
      </c>
      <c r="E4" s="3">
        <f>1+E3</f>
        <v>2</v>
      </c>
      <c r="F4" s="3">
        <f>F3+10</f>
        <v>70</v>
      </c>
      <c r="G4" s="3">
        <v>36.1</v>
      </c>
      <c r="I4" s="3">
        <f>1+I3</f>
        <v>2</v>
      </c>
      <c r="J4" s="3">
        <f>J3+10</f>
        <v>70</v>
      </c>
      <c r="K4" s="3">
        <v>33.9</v>
      </c>
      <c r="L4" s="28"/>
      <c r="M4" s="3">
        <f>1+M3</f>
        <v>2</v>
      </c>
      <c r="N4" s="3">
        <f>N3+10</f>
        <v>70</v>
      </c>
      <c r="O4" s="3">
        <v>33.4</v>
      </c>
      <c r="Q4" s="3">
        <f>1+Q3</f>
        <v>2</v>
      </c>
      <c r="R4" s="3">
        <f>R3+10</f>
        <v>70</v>
      </c>
      <c r="S4" s="3">
        <v>31.2</v>
      </c>
    </row>
    <row r="5" spans="1:19" s="3" customFormat="1" x14ac:dyDescent="0.2">
      <c r="A5" s="3">
        <f t="shared" si="0"/>
        <v>3</v>
      </c>
      <c r="B5" s="3">
        <f t="shared" si="1"/>
        <v>80</v>
      </c>
      <c r="C5" s="3">
        <v>36</v>
      </c>
      <c r="E5" s="3">
        <f t="shared" ref="E5:E27" si="2">1+E4</f>
        <v>3</v>
      </c>
      <c r="F5" s="3">
        <f t="shared" ref="F5:F17" si="3">F4+10</f>
        <v>80</v>
      </c>
      <c r="G5" s="3">
        <v>37.299999999999997</v>
      </c>
      <c r="I5" s="3">
        <f t="shared" ref="I5:I27" si="4">1+I4</f>
        <v>3</v>
      </c>
      <c r="J5" s="3">
        <f t="shared" ref="J5:J17" si="5">J4+10</f>
        <v>80</v>
      </c>
      <c r="K5" s="3">
        <v>34.4</v>
      </c>
      <c r="L5" s="28"/>
      <c r="M5" s="3">
        <f t="shared" ref="M5:M27" si="6">1+M4</f>
        <v>3</v>
      </c>
      <c r="N5" s="3">
        <f t="shared" ref="N5:N17" si="7">N4+10</f>
        <v>80</v>
      </c>
      <c r="O5" s="3">
        <v>34.4</v>
      </c>
      <c r="Q5" s="3">
        <f t="shared" ref="Q5:Q27" si="8">1+Q4</f>
        <v>3</v>
      </c>
      <c r="R5" s="3">
        <f t="shared" ref="R5:R17" si="9">R4+10</f>
        <v>80</v>
      </c>
      <c r="S5" s="3">
        <v>33.4</v>
      </c>
    </row>
    <row r="6" spans="1:19" s="3" customFormat="1" x14ac:dyDescent="0.2">
      <c r="A6" s="3">
        <f t="shared" si="0"/>
        <v>4</v>
      </c>
      <c r="B6" s="3">
        <f t="shared" si="1"/>
        <v>90</v>
      </c>
      <c r="C6" s="3">
        <v>36.1</v>
      </c>
      <c r="E6" s="3">
        <f t="shared" si="2"/>
        <v>4</v>
      </c>
      <c r="F6" s="3">
        <f t="shared" si="3"/>
        <v>90</v>
      </c>
      <c r="G6" s="3">
        <v>38.799999999999997</v>
      </c>
      <c r="I6" s="3">
        <f t="shared" si="4"/>
        <v>4</v>
      </c>
      <c r="J6" s="3">
        <f t="shared" si="5"/>
        <v>90</v>
      </c>
      <c r="K6" s="3">
        <v>37.799999999999997</v>
      </c>
      <c r="L6" s="28"/>
      <c r="M6" s="3">
        <f t="shared" si="6"/>
        <v>4</v>
      </c>
      <c r="N6" s="3">
        <f t="shared" si="7"/>
        <v>90</v>
      </c>
      <c r="O6" s="3">
        <v>35.5</v>
      </c>
      <c r="Q6" s="3">
        <f t="shared" si="8"/>
        <v>4</v>
      </c>
      <c r="R6" s="3">
        <f t="shared" si="9"/>
        <v>90</v>
      </c>
      <c r="S6" s="3">
        <v>34.4</v>
      </c>
    </row>
    <row r="7" spans="1:19" s="3" customFormat="1" x14ac:dyDescent="0.2">
      <c r="A7" s="3">
        <f t="shared" si="0"/>
        <v>5</v>
      </c>
      <c r="B7" s="3">
        <f t="shared" si="1"/>
        <v>100</v>
      </c>
      <c r="C7" s="3">
        <v>37.700000000000003</v>
      </c>
      <c r="E7" s="3">
        <f t="shared" si="2"/>
        <v>5</v>
      </c>
      <c r="F7" s="3">
        <f t="shared" si="3"/>
        <v>100</v>
      </c>
      <c r="G7" s="3">
        <v>38.799999999999997</v>
      </c>
      <c r="I7" s="3">
        <f t="shared" si="4"/>
        <v>5</v>
      </c>
      <c r="J7" s="3">
        <f t="shared" si="5"/>
        <v>100</v>
      </c>
      <c r="K7" s="3">
        <v>38.799999999999997</v>
      </c>
      <c r="L7" s="28"/>
      <c r="M7" s="3">
        <f t="shared" si="6"/>
        <v>5</v>
      </c>
      <c r="N7" s="3">
        <f t="shared" si="7"/>
        <v>100</v>
      </c>
      <c r="O7" s="3">
        <v>36.6</v>
      </c>
      <c r="Q7" s="3">
        <f t="shared" si="8"/>
        <v>5</v>
      </c>
      <c r="R7" s="3">
        <f t="shared" si="9"/>
        <v>100</v>
      </c>
      <c r="S7" s="3">
        <v>35.5</v>
      </c>
    </row>
    <row r="8" spans="1:19" s="3" customFormat="1" x14ac:dyDescent="0.2">
      <c r="A8" s="3">
        <f t="shared" si="0"/>
        <v>6</v>
      </c>
      <c r="B8" s="3">
        <f t="shared" si="1"/>
        <v>110</v>
      </c>
      <c r="C8" s="3">
        <v>38.200000000000003</v>
      </c>
      <c r="E8" s="3">
        <f t="shared" si="2"/>
        <v>6</v>
      </c>
      <c r="F8" s="3">
        <f t="shared" si="3"/>
        <v>110</v>
      </c>
      <c r="G8" s="3">
        <v>39.4</v>
      </c>
      <c r="I8" s="3">
        <f t="shared" si="4"/>
        <v>6</v>
      </c>
      <c r="J8" s="3">
        <f t="shared" si="5"/>
        <v>110</v>
      </c>
      <c r="K8" s="3">
        <v>40.299999999999997</v>
      </c>
      <c r="L8" s="28"/>
      <c r="M8" s="3">
        <f t="shared" si="6"/>
        <v>6</v>
      </c>
      <c r="N8" s="3">
        <f t="shared" si="7"/>
        <v>110</v>
      </c>
      <c r="O8" s="3">
        <v>37</v>
      </c>
      <c r="Q8" s="3">
        <f t="shared" si="8"/>
        <v>6</v>
      </c>
      <c r="R8" s="3">
        <f t="shared" si="9"/>
        <v>110</v>
      </c>
      <c r="S8" s="3">
        <v>36.200000000000003</v>
      </c>
    </row>
    <row r="9" spans="1:19" s="3" customFormat="1" x14ac:dyDescent="0.2">
      <c r="A9" s="3">
        <f t="shared" si="0"/>
        <v>7</v>
      </c>
      <c r="B9" s="3">
        <f t="shared" si="1"/>
        <v>120</v>
      </c>
      <c r="C9" s="3">
        <v>38.700000000000003</v>
      </c>
      <c r="E9" s="3">
        <f t="shared" si="2"/>
        <v>7</v>
      </c>
      <c r="F9" s="3">
        <f t="shared" si="3"/>
        <v>120</v>
      </c>
      <c r="G9" s="3">
        <v>39.9</v>
      </c>
      <c r="I9" s="3">
        <f t="shared" si="4"/>
        <v>7</v>
      </c>
      <c r="J9" s="3">
        <f t="shared" si="5"/>
        <v>120</v>
      </c>
      <c r="K9" s="3">
        <v>39.9</v>
      </c>
      <c r="L9" s="28"/>
      <c r="M9" s="3">
        <f t="shared" si="6"/>
        <v>7</v>
      </c>
      <c r="N9" s="3">
        <f t="shared" si="7"/>
        <v>120</v>
      </c>
      <c r="O9" s="3">
        <v>37.200000000000003</v>
      </c>
      <c r="Q9" s="3">
        <f t="shared" si="8"/>
        <v>7</v>
      </c>
      <c r="R9" s="3">
        <f t="shared" si="9"/>
        <v>120</v>
      </c>
      <c r="S9" s="3">
        <v>36.5</v>
      </c>
    </row>
    <row r="10" spans="1:19" s="3" customFormat="1" x14ac:dyDescent="0.2">
      <c r="A10" s="3">
        <f t="shared" si="0"/>
        <v>8</v>
      </c>
      <c r="B10" s="3">
        <f t="shared" si="1"/>
        <v>130</v>
      </c>
      <c r="C10" s="3">
        <v>39.200000000000003</v>
      </c>
      <c r="E10" s="3">
        <f t="shared" si="2"/>
        <v>8</v>
      </c>
      <c r="F10" s="3">
        <f t="shared" si="3"/>
        <v>130</v>
      </c>
      <c r="G10" s="3">
        <v>41</v>
      </c>
      <c r="I10" s="3">
        <f t="shared" si="4"/>
        <v>8</v>
      </c>
      <c r="J10" s="3">
        <f t="shared" si="5"/>
        <v>130</v>
      </c>
      <c r="K10" s="3">
        <v>39.799999999999997</v>
      </c>
      <c r="L10" s="28"/>
      <c r="M10" s="3">
        <f t="shared" si="6"/>
        <v>8</v>
      </c>
      <c r="N10" s="3">
        <f t="shared" si="7"/>
        <v>130</v>
      </c>
      <c r="O10" s="3">
        <v>37.799999999999997</v>
      </c>
      <c r="Q10" s="3">
        <f t="shared" si="8"/>
        <v>8</v>
      </c>
      <c r="R10" s="3">
        <f t="shared" si="9"/>
        <v>130</v>
      </c>
      <c r="S10" s="3">
        <v>37.200000000000003</v>
      </c>
    </row>
    <row r="11" spans="1:19" s="3" customFormat="1" x14ac:dyDescent="0.2">
      <c r="A11" s="3">
        <f t="shared" si="0"/>
        <v>9</v>
      </c>
      <c r="B11" s="3">
        <f t="shared" si="1"/>
        <v>140</v>
      </c>
      <c r="C11" s="3">
        <v>39.9</v>
      </c>
      <c r="E11" s="3">
        <f t="shared" si="2"/>
        <v>9</v>
      </c>
      <c r="F11" s="3">
        <f t="shared" si="3"/>
        <v>140</v>
      </c>
      <c r="G11" s="3">
        <v>42</v>
      </c>
      <c r="I11" s="3">
        <f t="shared" si="4"/>
        <v>9</v>
      </c>
      <c r="J11" s="3">
        <f t="shared" si="5"/>
        <v>140</v>
      </c>
      <c r="K11" s="3">
        <v>40.9</v>
      </c>
      <c r="L11" s="28"/>
      <c r="M11" s="3">
        <f t="shared" si="6"/>
        <v>9</v>
      </c>
      <c r="N11" s="3">
        <f t="shared" si="7"/>
        <v>140</v>
      </c>
      <c r="O11" s="3">
        <v>38.15</v>
      </c>
      <c r="Q11" s="3">
        <f t="shared" si="8"/>
        <v>9</v>
      </c>
      <c r="R11" s="3">
        <f t="shared" si="9"/>
        <v>140</v>
      </c>
      <c r="S11" s="3">
        <v>38.200000000000003</v>
      </c>
    </row>
    <row r="12" spans="1:19" s="3" customFormat="1" x14ac:dyDescent="0.2">
      <c r="A12" s="3">
        <f t="shared" si="0"/>
        <v>10</v>
      </c>
      <c r="B12" s="3">
        <f t="shared" si="1"/>
        <v>150</v>
      </c>
      <c r="C12" s="3">
        <v>40.1</v>
      </c>
      <c r="E12" s="3">
        <f t="shared" si="2"/>
        <v>10</v>
      </c>
      <c r="F12" s="3">
        <f t="shared" si="3"/>
        <v>150</v>
      </c>
      <c r="G12" s="3">
        <v>42</v>
      </c>
      <c r="I12" s="3">
        <f t="shared" si="4"/>
        <v>10</v>
      </c>
      <c r="J12" s="3">
        <f t="shared" si="5"/>
        <v>150</v>
      </c>
      <c r="K12" s="3">
        <v>40.9</v>
      </c>
      <c r="L12" s="28"/>
      <c r="M12" s="3">
        <f t="shared" si="6"/>
        <v>10</v>
      </c>
      <c r="N12" s="3">
        <f t="shared" si="7"/>
        <v>150</v>
      </c>
      <c r="O12" s="3">
        <v>38.799999999999997</v>
      </c>
      <c r="Q12" s="3">
        <f t="shared" si="8"/>
        <v>10</v>
      </c>
      <c r="R12" s="3">
        <f t="shared" si="9"/>
        <v>150</v>
      </c>
      <c r="S12" s="3">
        <v>38.799999999999997</v>
      </c>
    </row>
    <row r="13" spans="1:19" s="3" customFormat="1" x14ac:dyDescent="0.2">
      <c r="A13" s="3">
        <f t="shared" si="0"/>
        <v>11</v>
      </c>
      <c r="B13" s="3">
        <f t="shared" si="1"/>
        <v>160</v>
      </c>
      <c r="C13" s="3">
        <v>40.5</v>
      </c>
      <c r="E13" s="3">
        <f t="shared" si="2"/>
        <v>11</v>
      </c>
      <c r="F13" s="3">
        <f t="shared" si="3"/>
        <v>160</v>
      </c>
      <c r="G13" s="3">
        <v>42.5</v>
      </c>
      <c r="I13" s="3">
        <f t="shared" si="4"/>
        <v>11</v>
      </c>
      <c r="J13" s="3">
        <f t="shared" si="5"/>
        <v>160</v>
      </c>
      <c r="K13" s="3">
        <v>42.4</v>
      </c>
      <c r="L13" s="28"/>
      <c r="M13" s="3">
        <f t="shared" si="6"/>
        <v>11</v>
      </c>
      <c r="N13" s="3">
        <f t="shared" si="7"/>
        <v>160</v>
      </c>
      <c r="O13" s="3">
        <v>39.799999999999997</v>
      </c>
      <c r="Q13" s="3">
        <f t="shared" si="8"/>
        <v>11</v>
      </c>
      <c r="R13" s="3">
        <f t="shared" si="9"/>
        <v>160</v>
      </c>
      <c r="S13" s="3">
        <v>39.799999999999997</v>
      </c>
    </row>
    <row r="14" spans="1:19" s="3" customFormat="1" x14ac:dyDescent="0.2">
      <c r="A14" s="3">
        <f t="shared" si="0"/>
        <v>12</v>
      </c>
      <c r="B14" s="3">
        <f t="shared" si="1"/>
        <v>170</v>
      </c>
      <c r="C14" s="3">
        <v>41.8</v>
      </c>
      <c r="E14" s="3">
        <f t="shared" si="2"/>
        <v>12</v>
      </c>
      <c r="F14" s="3">
        <f t="shared" si="3"/>
        <v>170</v>
      </c>
      <c r="G14" s="3">
        <v>42.5</v>
      </c>
      <c r="I14" s="3">
        <f t="shared" si="4"/>
        <v>12</v>
      </c>
      <c r="J14" s="3">
        <f t="shared" si="5"/>
        <v>170</v>
      </c>
      <c r="K14" s="3">
        <v>42.6</v>
      </c>
      <c r="M14" s="3">
        <f t="shared" si="6"/>
        <v>12</v>
      </c>
      <c r="N14" s="3">
        <f t="shared" si="7"/>
        <v>170</v>
      </c>
      <c r="O14" s="3">
        <v>40.4</v>
      </c>
      <c r="Q14" s="3">
        <f t="shared" si="8"/>
        <v>12</v>
      </c>
      <c r="R14" s="3">
        <f t="shared" si="9"/>
        <v>170</v>
      </c>
      <c r="S14" s="3">
        <v>40.4</v>
      </c>
    </row>
    <row r="15" spans="1:19" s="3" customFormat="1" x14ac:dyDescent="0.2">
      <c r="A15" s="3">
        <f t="shared" si="0"/>
        <v>13</v>
      </c>
      <c r="B15" s="3">
        <f t="shared" si="1"/>
        <v>180</v>
      </c>
      <c r="C15" s="3">
        <v>42.6</v>
      </c>
      <c r="E15" s="3">
        <f t="shared" si="2"/>
        <v>13</v>
      </c>
      <c r="F15" s="3">
        <f t="shared" si="3"/>
        <v>180</v>
      </c>
      <c r="G15" s="3">
        <v>42.8</v>
      </c>
      <c r="I15" s="3">
        <f t="shared" si="4"/>
        <v>13</v>
      </c>
      <c r="J15" s="3">
        <f t="shared" si="5"/>
        <v>180</v>
      </c>
      <c r="K15" s="3">
        <v>43.1</v>
      </c>
      <c r="M15" s="3">
        <f t="shared" si="6"/>
        <v>13</v>
      </c>
      <c r="N15" s="3">
        <f t="shared" si="7"/>
        <v>180</v>
      </c>
      <c r="O15" s="3">
        <v>40.299999999999997</v>
      </c>
      <c r="Q15" s="3">
        <f t="shared" si="8"/>
        <v>13</v>
      </c>
      <c r="R15" s="3">
        <f t="shared" si="9"/>
        <v>180</v>
      </c>
      <c r="S15" s="3">
        <v>40.4</v>
      </c>
    </row>
    <row r="16" spans="1:19" s="3" customFormat="1" x14ac:dyDescent="0.2">
      <c r="A16" s="3">
        <f t="shared" si="0"/>
        <v>14</v>
      </c>
      <c r="B16" s="3">
        <f t="shared" si="1"/>
        <v>190</v>
      </c>
      <c r="C16" s="3">
        <v>42.75</v>
      </c>
      <c r="E16" s="3">
        <f t="shared" si="2"/>
        <v>14</v>
      </c>
      <c r="F16" s="3">
        <f t="shared" si="3"/>
        <v>190</v>
      </c>
      <c r="G16" s="3">
        <v>43</v>
      </c>
      <c r="I16" s="3">
        <f t="shared" si="4"/>
        <v>14</v>
      </c>
      <c r="J16" s="3">
        <f t="shared" si="5"/>
        <v>190</v>
      </c>
      <c r="K16" s="3">
        <v>42.6</v>
      </c>
      <c r="M16" s="3">
        <f t="shared" si="6"/>
        <v>14</v>
      </c>
      <c r="N16" s="3">
        <f t="shared" si="7"/>
        <v>190</v>
      </c>
      <c r="O16" s="3">
        <v>42</v>
      </c>
      <c r="Q16" s="3">
        <f t="shared" si="8"/>
        <v>14</v>
      </c>
      <c r="R16" s="3">
        <f t="shared" si="9"/>
        <v>190</v>
      </c>
      <c r="S16" s="3">
        <v>42</v>
      </c>
    </row>
    <row r="17" spans="1:19" s="3" customFormat="1" x14ac:dyDescent="0.2">
      <c r="A17" s="3">
        <f t="shared" si="0"/>
        <v>15</v>
      </c>
      <c r="B17" s="3">
        <f t="shared" si="1"/>
        <v>200</v>
      </c>
      <c r="C17" s="3">
        <v>43.1</v>
      </c>
      <c r="E17" s="3">
        <f t="shared" si="2"/>
        <v>15</v>
      </c>
      <c r="F17" s="3">
        <f t="shared" si="3"/>
        <v>200</v>
      </c>
      <c r="G17" s="3">
        <v>43.3</v>
      </c>
      <c r="I17" s="3">
        <f t="shared" si="4"/>
        <v>15</v>
      </c>
      <c r="J17" s="3">
        <f t="shared" si="5"/>
        <v>200</v>
      </c>
      <c r="K17" s="3">
        <v>41.5</v>
      </c>
      <c r="M17" s="3">
        <f t="shared" si="6"/>
        <v>15</v>
      </c>
      <c r="N17" s="3">
        <f t="shared" si="7"/>
        <v>200</v>
      </c>
      <c r="O17" s="3">
        <v>42.5</v>
      </c>
      <c r="Q17" s="3">
        <f t="shared" si="8"/>
        <v>15</v>
      </c>
      <c r="R17" s="3">
        <f t="shared" si="9"/>
        <v>200</v>
      </c>
      <c r="S17" s="3">
        <v>42.6</v>
      </c>
    </row>
    <row r="18" spans="1:19" s="3" customFormat="1" x14ac:dyDescent="0.2">
      <c r="A18" s="3">
        <f t="shared" si="0"/>
        <v>16</v>
      </c>
      <c r="B18" s="3">
        <f t="shared" si="1"/>
        <v>210</v>
      </c>
      <c r="C18" s="3">
        <v>43.08</v>
      </c>
      <c r="E18" s="3">
        <f t="shared" si="2"/>
        <v>16</v>
      </c>
      <c r="F18" s="3">
        <f>F17+10</f>
        <v>210</v>
      </c>
      <c r="G18" s="3">
        <v>43.5</v>
      </c>
      <c r="I18" s="3">
        <f t="shared" si="4"/>
        <v>16</v>
      </c>
      <c r="J18" s="3">
        <f>J17+10</f>
        <v>210</v>
      </c>
      <c r="K18" s="3">
        <v>43.1</v>
      </c>
      <c r="M18" s="3">
        <f t="shared" si="6"/>
        <v>16</v>
      </c>
      <c r="N18" s="3">
        <f>N17+10</f>
        <v>210</v>
      </c>
      <c r="O18" s="3">
        <v>43</v>
      </c>
      <c r="Q18" s="3">
        <f t="shared" si="8"/>
        <v>16</v>
      </c>
      <c r="R18" s="3">
        <f>R17+10</f>
        <v>210</v>
      </c>
      <c r="S18" s="3">
        <v>42.6</v>
      </c>
    </row>
    <row r="19" spans="1:19" s="3" customFormat="1" x14ac:dyDescent="0.2">
      <c r="A19" s="3">
        <f t="shared" si="0"/>
        <v>17</v>
      </c>
      <c r="B19" s="3">
        <f t="shared" si="1"/>
        <v>220</v>
      </c>
      <c r="C19" s="3">
        <v>43.15</v>
      </c>
      <c r="E19" s="3">
        <f t="shared" si="2"/>
        <v>17</v>
      </c>
      <c r="F19" s="3">
        <f t="shared" ref="F19:F26" si="10">F18+10</f>
        <v>220</v>
      </c>
      <c r="G19" s="3">
        <v>43.7</v>
      </c>
      <c r="I19" s="3">
        <f t="shared" si="4"/>
        <v>17</v>
      </c>
      <c r="J19" s="3">
        <f t="shared" ref="J19:J26" si="11">J18+10</f>
        <v>220</v>
      </c>
      <c r="K19" s="3">
        <v>43.6</v>
      </c>
      <c r="M19" s="3">
        <f t="shared" si="6"/>
        <v>17</v>
      </c>
      <c r="N19" s="3">
        <f t="shared" ref="N19:N26" si="12">N18+10</f>
        <v>220</v>
      </c>
      <c r="O19" s="3">
        <v>43.5</v>
      </c>
      <c r="Q19" s="3">
        <f t="shared" si="8"/>
        <v>17</v>
      </c>
      <c r="R19" s="3">
        <f t="shared" ref="R19:R26" si="13">R18+10</f>
        <v>220</v>
      </c>
      <c r="S19" s="3">
        <v>43</v>
      </c>
    </row>
    <row r="20" spans="1:19" s="3" customFormat="1" x14ac:dyDescent="0.2">
      <c r="A20" s="3">
        <f t="shared" si="0"/>
        <v>18</v>
      </c>
      <c r="B20" s="3">
        <f t="shared" si="1"/>
        <v>230</v>
      </c>
      <c r="C20" s="3">
        <v>43.7</v>
      </c>
      <c r="E20" s="3">
        <f t="shared" si="2"/>
        <v>18</v>
      </c>
      <c r="F20" s="3">
        <f t="shared" si="10"/>
        <v>230</v>
      </c>
      <c r="G20" s="3">
        <v>43.7</v>
      </c>
      <c r="I20" s="3">
        <f t="shared" si="4"/>
        <v>18</v>
      </c>
      <c r="J20" s="3">
        <f t="shared" si="11"/>
        <v>230</v>
      </c>
      <c r="K20" s="3">
        <v>43.6</v>
      </c>
      <c r="M20" s="3">
        <f t="shared" si="6"/>
        <v>18</v>
      </c>
      <c r="N20" s="3">
        <f t="shared" si="12"/>
        <v>230</v>
      </c>
      <c r="O20" s="3">
        <v>43.7</v>
      </c>
      <c r="Q20" s="3">
        <f t="shared" si="8"/>
        <v>18</v>
      </c>
      <c r="R20" s="3">
        <f t="shared" si="13"/>
        <v>230</v>
      </c>
      <c r="S20" s="3">
        <v>43.7</v>
      </c>
    </row>
    <row r="21" spans="1:19" s="3" customFormat="1" x14ac:dyDescent="0.2">
      <c r="A21" s="3">
        <f t="shared" si="0"/>
        <v>19</v>
      </c>
      <c r="B21" s="3">
        <f t="shared" si="1"/>
        <v>240</v>
      </c>
      <c r="C21" s="3">
        <v>43.4</v>
      </c>
      <c r="E21" s="3">
        <f t="shared" si="2"/>
        <v>19</v>
      </c>
      <c r="F21" s="3">
        <f t="shared" si="10"/>
        <v>240</v>
      </c>
      <c r="G21" s="3">
        <v>43.6</v>
      </c>
      <c r="I21" s="3">
        <f t="shared" si="4"/>
        <v>19</v>
      </c>
      <c r="J21" s="3">
        <f t="shared" si="11"/>
        <v>240</v>
      </c>
      <c r="K21" s="3">
        <v>43.6</v>
      </c>
      <c r="M21" s="3">
        <f t="shared" si="6"/>
        <v>19</v>
      </c>
      <c r="N21" s="3">
        <f t="shared" si="12"/>
        <v>240</v>
      </c>
      <c r="O21" s="3">
        <v>43.7</v>
      </c>
      <c r="Q21" s="3">
        <f t="shared" si="8"/>
        <v>19</v>
      </c>
      <c r="R21" s="3">
        <f t="shared" si="13"/>
        <v>240</v>
      </c>
      <c r="S21" s="3">
        <v>43.6</v>
      </c>
    </row>
    <row r="22" spans="1:19" s="3" customFormat="1" x14ac:dyDescent="0.2">
      <c r="A22" s="3">
        <f t="shared" si="0"/>
        <v>20</v>
      </c>
      <c r="B22" s="3">
        <f t="shared" si="1"/>
        <v>250</v>
      </c>
      <c r="C22" s="3">
        <v>43.4</v>
      </c>
      <c r="E22" s="3">
        <f t="shared" si="2"/>
        <v>20</v>
      </c>
      <c r="F22" s="3">
        <f t="shared" si="10"/>
        <v>250</v>
      </c>
      <c r="G22" s="3">
        <v>43.4</v>
      </c>
      <c r="I22" s="3">
        <f t="shared" si="4"/>
        <v>20</v>
      </c>
      <c r="J22" s="3">
        <f t="shared" si="11"/>
        <v>250</v>
      </c>
      <c r="K22" s="3">
        <v>43.8</v>
      </c>
      <c r="M22" s="3">
        <f t="shared" si="6"/>
        <v>20</v>
      </c>
      <c r="N22" s="3">
        <f t="shared" si="12"/>
        <v>250</v>
      </c>
      <c r="O22" s="3">
        <v>43.7</v>
      </c>
      <c r="Q22" s="3">
        <f t="shared" si="8"/>
        <v>20</v>
      </c>
      <c r="R22" s="3">
        <f t="shared" si="13"/>
        <v>250</v>
      </c>
      <c r="S22" s="3">
        <v>43.6</v>
      </c>
    </row>
    <row r="23" spans="1:19" s="3" customFormat="1" x14ac:dyDescent="0.2">
      <c r="A23" s="3">
        <f t="shared" si="0"/>
        <v>21</v>
      </c>
      <c r="B23" s="3">
        <f t="shared" si="1"/>
        <v>260</v>
      </c>
      <c r="C23" s="3">
        <v>43.1</v>
      </c>
      <c r="E23" s="3">
        <f t="shared" si="2"/>
        <v>21</v>
      </c>
      <c r="F23" s="3">
        <f t="shared" si="10"/>
        <v>260</v>
      </c>
      <c r="G23" s="3">
        <v>43.1</v>
      </c>
      <c r="I23" s="3">
        <f t="shared" si="4"/>
        <v>21</v>
      </c>
      <c r="J23" s="3">
        <f t="shared" si="11"/>
        <v>260</v>
      </c>
      <c r="K23" s="3">
        <v>44.3</v>
      </c>
      <c r="M23" s="3">
        <f t="shared" si="6"/>
        <v>21</v>
      </c>
      <c r="N23" s="3">
        <f t="shared" si="12"/>
        <v>260</v>
      </c>
      <c r="O23" s="3">
        <v>43.65</v>
      </c>
      <c r="Q23" s="3">
        <f t="shared" si="8"/>
        <v>21</v>
      </c>
      <c r="R23" s="3">
        <f t="shared" si="13"/>
        <v>260</v>
      </c>
      <c r="S23" s="3">
        <v>43.2</v>
      </c>
    </row>
    <row r="24" spans="1:19" s="3" customFormat="1" x14ac:dyDescent="0.2">
      <c r="A24" s="3">
        <f t="shared" si="0"/>
        <v>22</v>
      </c>
      <c r="B24" s="3">
        <f t="shared" si="1"/>
        <v>270</v>
      </c>
      <c r="C24" s="3">
        <v>43.2</v>
      </c>
      <c r="E24" s="3">
        <f t="shared" si="2"/>
        <v>22</v>
      </c>
      <c r="F24" s="3">
        <f t="shared" si="10"/>
        <v>270</v>
      </c>
      <c r="G24" s="3">
        <v>43.2</v>
      </c>
      <c r="I24" s="3">
        <f t="shared" si="4"/>
        <v>22</v>
      </c>
      <c r="J24" s="3">
        <f t="shared" si="11"/>
        <v>270</v>
      </c>
      <c r="K24" s="3">
        <v>44.4</v>
      </c>
      <c r="M24" s="3">
        <f t="shared" si="6"/>
        <v>22</v>
      </c>
      <c r="N24" s="3">
        <f t="shared" si="12"/>
        <v>270</v>
      </c>
      <c r="O24" s="3">
        <v>43.2</v>
      </c>
      <c r="Q24" s="3">
        <f t="shared" si="8"/>
        <v>22</v>
      </c>
      <c r="R24" s="3">
        <f t="shared" si="13"/>
        <v>270</v>
      </c>
      <c r="S24" s="3">
        <v>43.1</v>
      </c>
    </row>
    <row r="25" spans="1:19" s="3" customFormat="1" x14ac:dyDescent="0.2">
      <c r="A25" s="3">
        <f t="shared" si="0"/>
        <v>23</v>
      </c>
      <c r="B25" s="3">
        <f t="shared" si="1"/>
        <v>280</v>
      </c>
      <c r="C25" s="3">
        <v>43.3</v>
      </c>
      <c r="E25" s="3">
        <f t="shared" si="2"/>
        <v>23</v>
      </c>
      <c r="F25" s="3">
        <f t="shared" si="10"/>
        <v>280</v>
      </c>
      <c r="G25" s="3">
        <v>43.4</v>
      </c>
      <c r="I25" s="3">
        <f t="shared" si="4"/>
        <v>23</v>
      </c>
      <c r="J25" s="3">
        <f t="shared" si="11"/>
        <v>280</v>
      </c>
      <c r="K25" s="3">
        <v>44.5</v>
      </c>
      <c r="M25" s="3">
        <f t="shared" si="6"/>
        <v>23</v>
      </c>
      <c r="N25" s="3">
        <f t="shared" si="12"/>
        <v>280</v>
      </c>
      <c r="O25" s="3">
        <v>43.4</v>
      </c>
      <c r="Q25" s="3">
        <f t="shared" si="8"/>
        <v>23</v>
      </c>
      <c r="R25" s="3">
        <f t="shared" si="13"/>
        <v>280</v>
      </c>
      <c r="S25" s="3">
        <v>43.2</v>
      </c>
    </row>
    <row r="26" spans="1:19" s="3" customFormat="1" x14ac:dyDescent="0.2">
      <c r="A26" s="3">
        <f t="shared" si="0"/>
        <v>24</v>
      </c>
      <c r="B26" s="3">
        <f t="shared" si="1"/>
        <v>290</v>
      </c>
      <c r="C26" s="3">
        <v>43.8</v>
      </c>
      <c r="E26" s="3">
        <f t="shared" si="2"/>
        <v>24</v>
      </c>
      <c r="F26" s="3">
        <f t="shared" si="10"/>
        <v>290</v>
      </c>
      <c r="G26" s="3">
        <v>43.9</v>
      </c>
      <c r="I26" s="3">
        <f t="shared" si="4"/>
        <v>24</v>
      </c>
      <c r="J26" s="3">
        <f t="shared" si="11"/>
        <v>290</v>
      </c>
      <c r="K26" s="3">
        <v>44.5</v>
      </c>
      <c r="M26" s="3">
        <f t="shared" si="6"/>
        <v>24</v>
      </c>
      <c r="N26" s="3">
        <f t="shared" si="12"/>
        <v>290</v>
      </c>
      <c r="O26" s="3">
        <v>43.8</v>
      </c>
      <c r="Q26" s="3">
        <f t="shared" si="8"/>
        <v>24</v>
      </c>
      <c r="R26" s="3">
        <f t="shared" si="13"/>
        <v>290</v>
      </c>
      <c r="S26" s="3">
        <v>43.6</v>
      </c>
    </row>
    <row r="27" spans="1:19" s="3" customFormat="1" x14ac:dyDescent="0.2">
      <c r="A27" s="3">
        <f t="shared" si="0"/>
        <v>25</v>
      </c>
      <c r="B27" s="3">
        <f t="shared" si="1"/>
        <v>300</v>
      </c>
      <c r="C27" s="3">
        <v>43.8</v>
      </c>
      <c r="E27" s="3">
        <f t="shared" si="2"/>
        <v>25</v>
      </c>
      <c r="F27" s="3">
        <f>F26+10</f>
        <v>300</v>
      </c>
      <c r="G27" s="3">
        <v>43.9</v>
      </c>
      <c r="I27" s="3">
        <f t="shared" si="4"/>
        <v>25</v>
      </c>
      <c r="J27" s="3">
        <f>J26+10</f>
        <v>300</v>
      </c>
      <c r="K27" s="3">
        <v>44.6</v>
      </c>
      <c r="M27" s="3">
        <f t="shared" si="6"/>
        <v>25</v>
      </c>
      <c r="N27" s="3">
        <f>N26+10</f>
        <v>300</v>
      </c>
      <c r="O27" s="3">
        <v>43.8</v>
      </c>
      <c r="Q27" s="3">
        <f t="shared" si="8"/>
        <v>25</v>
      </c>
      <c r="R27" s="3">
        <f>R26+10</f>
        <v>300</v>
      </c>
      <c r="S27" s="3">
        <v>43.8</v>
      </c>
    </row>
  </sheetData>
  <mergeCells count="5">
    <mergeCell ref="A1:C1"/>
    <mergeCell ref="E1:G1"/>
    <mergeCell ref="I1:K1"/>
    <mergeCell ref="M1:O1"/>
    <mergeCell ref="Q1:S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31"/>
  <sheetViews>
    <sheetView workbookViewId="0">
      <selection activeCell="E21" sqref="E21"/>
    </sheetView>
  </sheetViews>
  <sheetFormatPr defaultRowHeight="12.75" x14ac:dyDescent="0.2"/>
  <cols>
    <col min="1" max="2" width="9.140625" style="6"/>
    <col min="3" max="3" width="14.85546875" style="6" customWidth="1"/>
    <col min="4" max="6" width="9.140625" style="6"/>
    <col min="7" max="7" width="13.28515625" style="6" customWidth="1"/>
    <col min="8" max="16384" width="9.140625" style="6"/>
  </cols>
  <sheetData>
    <row r="1" spans="1:13" s="3" customFormat="1" x14ac:dyDescent="0.2">
      <c r="A1" s="21" t="s">
        <v>64</v>
      </c>
    </row>
    <row r="2" spans="1:13" s="3" customFormat="1" x14ac:dyDescent="0.2">
      <c r="A2" s="13" t="s">
        <v>41</v>
      </c>
      <c r="B2" s="13" t="s">
        <v>68</v>
      </c>
      <c r="C2" s="13" t="s">
        <v>69</v>
      </c>
      <c r="D2" s="13"/>
      <c r="H2" s="13"/>
      <c r="I2" s="13"/>
      <c r="M2" s="13"/>
    </row>
    <row r="3" spans="1:13" s="3" customFormat="1" x14ac:dyDescent="0.2">
      <c r="A3" s="3">
        <v>1</v>
      </c>
      <c r="B3" s="3">
        <v>40</v>
      </c>
      <c r="C3" s="3">
        <v>2E-3</v>
      </c>
      <c r="D3" s="30"/>
    </row>
    <row r="4" spans="1:13" s="3" customFormat="1" x14ac:dyDescent="0.2">
      <c r="A4" s="3">
        <f>1+A3</f>
        <v>2</v>
      </c>
      <c r="B4" s="3">
        <v>100</v>
      </c>
      <c r="C4" s="3">
        <v>2.4E-2</v>
      </c>
      <c r="D4" s="30"/>
    </row>
    <row r="5" spans="1:13" s="3" customFormat="1" x14ac:dyDescent="0.2">
      <c r="A5" s="3">
        <f t="shared" ref="A5:A7" si="0">1+A4</f>
        <v>3</v>
      </c>
      <c r="B5" s="3">
        <v>150</v>
      </c>
      <c r="C5" s="3">
        <v>1.11E-2</v>
      </c>
      <c r="D5" s="30"/>
    </row>
    <row r="6" spans="1:13" s="3" customFormat="1" x14ac:dyDescent="0.2">
      <c r="A6" s="3">
        <f t="shared" si="0"/>
        <v>4</v>
      </c>
      <c r="B6" s="3">
        <v>200</v>
      </c>
      <c r="C6" s="3">
        <v>1.17E-2</v>
      </c>
      <c r="D6" s="30"/>
    </row>
    <row r="7" spans="1:13" s="3" customFormat="1" x14ac:dyDescent="0.2">
      <c r="A7" s="3">
        <f t="shared" si="0"/>
        <v>5</v>
      </c>
      <c r="B7" s="3">
        <v>256</v>
      </c>
      <c r="C7" s="3">
        <v>1.41E-2</v>
      </c>
      <c r="D7" s="30"/>
    </row>
    <row r="9" spans="1:13" x14ac:dyDescent="0.2">
      <c r="A9" s="21" t="s">
        <v>67</v>
      </c>
      <c r="B9" s="3"/>
      <c r="C9" s="3"/>
    </row>
    <row r="10" spans="1:13" x14ac:dyDescent="0.2">
      <c r="A10" s="13" t="s">
        <v>41</v>
      </c>
      <c r="B10" s="13" t="s">
        <v>68</v>
      </c>
      <c r="C10" s="13" t="s">
        <v>69</v>
      </c>
    </row>
    <row r="11" spans="1:13" x14ac:dyDescent="0.2">
      <c r="A11" s="3">
        <v>1</v>
      </c>
      <c r="B11" s="3">
        <v>40</v>
      </c>
      <c r="C11" s="3">
        <v>5.7000000000000002E-2</v>
      </c>
    </row>
    <row r="12" spans="1:13" x14ac:dyDescent="0.2">
      <c r="A12" s="3">
        <f>1+A11</f>
        <v>2</v>
      </c>
      <c r="B12" s="3">
        <v>100</v>
      </c>
      <c r="C12" s="3">
        <v>8.3000000000000004E-2</v>
      </c>
    </row>
    <row r="13" spans="1:13" x14ac:dyDescent="0.2">
      <c r="A13" s="3">
        <f t="shared" ref="A13:A15" si="1">1+A12</f>
        <v>3</v>
      </c>
      <c r="B13" s="3">
        <v>150</v>
      </c>
      <c r="C13" s="3">
        <v>6.4000000000000001E-2</v>
      </c>
    </row>
    <row r="14" spans="1:13" x14ac:dyDescent="0.2">
      <c r="A14" s="3">
        <f t="shared" si="1"/>
        <v>4</v>
      </c>
      <c r="B14" s="3">
        <v>200</v>
      </c>
      <c r="C14" s="3">
        <v>4.9000000000000002E-2</v>
      </c>
    </row>
    <row r="15" spans="1:13" x14ac:dyDescent="0.2">
      <c r="A15" s="3">
        <f t="shared" si="1"/>
        <v>5</v>
      </c>
      <c r="B15" s="3">
        <v>256</v>
      </c>
      <c r="C15" s="3">
        <v>5.0999999999999997E-2</v>
      </c>
    </row>
    <row r="17" spans="1:3" x14ac:dyDescent="0.2">
      <c r="A17" s="21" t="s">
        <v>65</v>
      </c>
      <c r="B17" s="3"/>
      <c r="C17" s="3"/>
    </row>
    <row r="18" spans="1:3" x14ac:dyDescent="0.2">
      <c r="A18" s="13" t="s">
        <v>41</v>
      </c>
      <c r="B18" s="13" t="s">
        <v>68</v>
      </c>
      <c r="C18" s="13" t="s">
        <v>69</v>
      </c>
    </row>
    <row r="19" spans="1:3" x14ac:dyDescent="0.2">
      <c r="A19" s="3">
        <v>1</v>
      </c>
      <c r="B19" s="3">
        <v>25</v>
      </c>
      <c r="C19" s="3">
        <v>3.7999999999999999E-2</v>
      </c>
    </row>
    <row r="20" spans="1:3" x14ac:dyDescent="0.2">
      <c r="A20" s="3">
        <f>1+A19</f>
        <v>2</v>
      </c>
      <c r="B20" s="3">
        <v>42.5</v>
      </c>
      <c r="C20" s="3">
        <v>6.4000000000000001E-2</v>
      </c>
    </row>
    <row r="21" spans="1:3" x14ac:dyDescent="0.2">
      <c r="A21" s="3">
        <f t="shared" ref="A21:A23" si="2">1+A20</f>
        <v>3</v>
      </c>
      <c r="B21" s="3">
        <v>60</v>
      </c>
      <c r="C21" s="3">
        <v>5.5E-2</v>
      </c>
    </row>
    <row r="22" spans="1:3" x14ac:dyDescent="0.2">
      <c r="A22" s="3">
        <f t="shared" si="2"/>
        <v>4</v>
      </c>
      <c r="B22" s="3">
        <v>77.5</v>
      </c>
      <c r="C22" s="3">
        <v>4.3999999999999997E-2</v>
      </c>
    </row>
    <row r="23" spans="1:3" x14ac:dyDescent="0.2">
      <c r="A23" s="3">
        <f t="shared" si="2"/>
        <v>5</v>
      </c>
      <c r="B23" s="3">
        <v>95</v>
      </c>
      <c r="C23" s="3">
        <v>7.6999999999999999E-2</v>
      </c>
    </row>
    <row r="25" spans="1:3" x14ac:dyDescent="0.2">
      <c r="A25" s="21" t="s">
        <v>66</v>
      </c>
      <c r="B25" s="3"/>
      <c r="C25" s="3"/>
    </row>
    <row r="26" spans="1:3" x14ac:dyDescent="0.2">
      <c r="A26" s="13" t="s">
        <v>41</v>
      </c>
      <c r="B26" s="13" t="s">
        <v>68</v>
      </c>
      <c r="C26" s="13" t="s">
        <v>69</v>
      </c>
    </row>
    <row r="27" spans="1:3" x14ac:dyDescent="0.2">
      <c r="A27" s="3">
        <v>1</v>
      </c>
      <c r="B27" s="3">
        <v>25</v>
      </c>
      <c r="C27" s="3">
        <v>3.3000000000000002E-2</v>
      </c>
    </row>
    <row r="28" spans="1:3" x14ac:dyDescent="0.2">
      <c r="A28" s="3">
        <f>1+A27</f>
        <v>2</v>
      </c>
      <c r="B28" s="3">
        <v>42.5</v>
      </c>
      <c r="C28" s="3">
        <v>3.5000000000000003E-2</v>
      </c>
    </row>
    <row r="29" spans="1:3" x14ac:dyDescent="0.2">
      <c r="A29" s="3">
        <f t="shared" ref="A29:A31" si="3">1+A28</f>
        <v>3</v>
      </c>
      <c r="B29" s="3">
        <v>60</v>
      </c>
      <c r="C29" s="3">
        <v>1.2999999999999999E-2</v>
      </c>
    </row>
    <row r="30" spans="1:3" x14ac:dyDescent="0.2">
      <c r="A30" s="3">
        <f t="shared" si="3"/>
        <v>4</v>
      </c>
      <c r="B30" s="3">
        <v>77.5</v>
      </c>
      <c r="C30" s="3">
        <v>2.4E-2</v>
      </c>
    </row>
    <row r="31" spans="1:3" x14ac:dyDescent="0.2">
      <c r="A31" s="3">
        <f t="shared" si="3"/>
        <v>5</v>
      </c>
      <c r="B31" s="3">
        <v>95</v>
      </c>
      <c r="C31" s="3">
        <v>0.04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54"/>
  <sheetViews>
    <sheetView topLeftCell="E1" workbookViewId="0">
      <selection activeCell="I25" sqref="I25"/>
    </sheetView>
  </sheetViews>
  <sheetFormatPr defaultRowHeight="12.75" x14ac:dyDescent="0.2"/>
  <cols>
    <col min="1" max="7" width="20.7109375" style="3" customWidth="1"/>
    <col min="8" max="8" width="8.85546875" style="3" customWidth="1"/>
    <col min="9" max="11" width="20.7109375" style="3" customWidth="1"/>
    <col min="12" max="16384" width="9.140625" style="6"/>
  </cols>
  <sheetData>
    <row r="1" spans="1:11" x14ac:dyDescent="0.2">
      <c r="A1" s="37" t="s">
        <v>97</v>
      </c>
      <c r="B1" s="37"/>
      <c r="C1" s="37"/>
      <c r="E1" s="37" t="s">
        <v>96</v>
      </c>
      <c r="F1" s="37"/>
      <c r="G1" s="37"/>
      <c r="I1" s="37" t="s">
        <v>98</v>
      </c>
      <c r="J1" s="37"/>
      <c r="K1" s="37"/>
    </row>
    <row r="2" spans="1:11" x14ac:dyDescent="0.2">
      <c r="A2" s="22" t="s">
        <v>70</v>
      </c>
      <c r="B2" s="13" t="s">
        <v>71</v>
      </c>
      <c r="C2" s="13" t="s">
        <v>49</v>
      </c>
      <c r="E2" s="22" t="s">
        <v>70</v>
      </c>
      <c r="F2" s="13" t="s">
        <v>71</v>
      </c>
      <c r="G2" s="13" t="s">
        <v>49</v>
      </c>
      <c r="I2" s="22" t="s">
        <v>70</v>
      </c>
      <c r="J2" s="13" t="s">
        <v>71</v>
      </c>
      <c r="K2" s="13" t="s">
        <v>49</v>
      </c>
    </row>
    <row r="3" spans="1:11" x14ac:dyDescent="0.2">
      <c r="A3" s="3">
        <v>1</v>
      </c>
      <c r="B3" s="3">
        <v>0</v>
      </c>
      <c r="C3" s="3">
        <v>0</v>
      </c>
      <c r="E3" s="3">
        <v>1</v>
      </c>
      <c r="F3" s="3">
        <v>0</v>
      </c>
      <c r="G3" s="3">
        <v>0</v>
      </c>
      <c r="I3" s="3">
        <v>1</v>
      </c>
      <c r="J3" s="3">
        <v>0</v>
      </c>
      <c r="K3" s="3">
        <v>0</v>
      </c>
    </row>
    <row r="4" spans="1:11" x14ac:dyDescent="0.2">
      <c r="A4" s="3">
        <f>A3+1</f>
        <v>2</v>
      </c>
      <c r="B4" s="3">
        <v>20.011600000000001</v>
      </c>
      <c r="C4" s="3">
        <v>120.547</v>
      </c>
      <c r="E4" s="3">
        <f>E3+1</f>
        <v>2</v>
      </c>
      <c r="F4" s="3">
        <v>9.6565799999999999</v>
      </c>
      <c r="G4" s="3">
        <v>110.526</v>
      </c>
      <c r="I4" s="3">
        <f>I3+1</f>
        <v>2</v>
      </c>
      <c r="J4" s="3">
        <v>27.681699999999999</v>
      </c>
      <c r="K4" s="3">
        <v>62.790700000000001</v>
      </c>
    </row>
    <row r="5" spans="1:11" x14ac:dyDescent="0.2">
      <c r="A5" s="3">
        <f>A4+1</f>
        <v>3</v>
      </c>
      <c r="B5" s="3">
        <v>37.299199999999999</v>
      </c>
      <c r="C5" s="3">
        <v>133.06200000000001</v>
      </c>
      <c r="E5" s="3">
        <f>E4+1</f>
        <v>3</v>
      </c>
      <c r="F5" s="3">
        <v>16.5367</v>
      </c>
      <c r="G5" s="3">
        <v>120.557</v>
      </c>
      <c r="I5" s="3">
        <f>I4+1</f>
        <v>3</v>
      </c>
      <c r="J5" s="3">
        <v>55.363300000000002</v>
      </c>
      <c r="K5" s="3">
        <v>113.953</v>
      </c>
    </row>
    <row r="6" spans="1:11" x14ac:dyDescent="0.2">
      <c r="A6" s="3">
        <f t="shared" ref="A6:A44" si="0">A5+1</f>
        <v>4</v>
      </c>
      <c r="B6" s="3">
        <v>43.934800000000003</v>
      </c>
      <c r="C6" s="3">
        <v>178.26900000000001</v>
      </c>
      <c r="E6" s="3">
        <f t="shared" ref="E6:E54" si="1">E5+1</f>
        <v>4</v>
      </c>
      <c r="F6" s="3">
        <v>33.5274</v>
      </c>
      <c r="G6" s="3">
        <v>175.786</v>
      </c>
      <c r="I6" s="3">
        <f t="shared" ref="I6:I12" si="2">I5+1</f>
        <v>4</v>
      </c>
      <c r="J6" s="3">
        <v>71.972300000000004</v>
      </c>
      <c r="K6" s="3">
        <v>130.233</v>
      </c>
    </row>
    <row r="7" spans="1:11" x14ac:dyDescent="0.2">
      <c r="A7" s="3">
        <f t="shared" si="0"/>
        <v>5</v>
      </c>
      <c r="B7" s="3">
        <v>54.394599999999997</v>
      </c>
      <c r="C7" s="3">
        <v>173.215</v>
      </c>
      <c r="E7" s="3">
        <f t="shared" si="1"/>
        <v>5</v>
      </c>
      <c r="F7" s="3">
        <v>45.820700000000002</v>
      </c>
      <c r="G7" s="3">
        <v>406.90699999999998</v>
      </c>
      <c r="I7" s="3">
        <f t="shared" si="2"/>
        <v>5</v>
      </c>
      <c r="J7" s="3">
        <v>91.349500000000006</v>
      </c>
      <c r="K7" s="3">
        <v>141.86000000000001</v>
      </c>
    </row>
    <row r="8" spans="1:11" x14ac:dyDescent="0.2">
      <c r="A8" s="3">
        <f t="shared" si="0"/>
        <v>6</v>
      </c>
      <c r="B8" s="3">
        <v>57.8172</v>
      </c>
      <c r="C8" s="3">
        <v>180.74299999999999</v>
      </c>
      <c r="E8" s="3">
        <f t="shared" si="1"/>
        <v>6</v>
      </c>
      <c r="F8" s="3">
        <v>52.578600000000002</v>
      </c>
      <c r="G8" s="3">
        <v>434.52699999999999</v>
      </c>
      <c r="I8" s="3">
        <f t="shared" si="2"/>
        <v>6</v>
      </c>
      <c r="J8" s="3">
        <v>102.422</v>
      </c>
      <c r="K8" s="3">
        <v>141.86000000000001</v>
      </c>
    </row>
    <row r="9" spans="1:11" x14ac:dyDescent="0.2">
      <c r="A9" s="3">
        <f t="shared" si="0"/>
        <v>7</v>
      </c>
      <c r="B9" s="3">
        <v>68.311999999999998</v>
      </c>
      <c r="C9" s="3">
        <v>170.66399999999999</v>
      </c>
      <c r="E9" s="3">
        <f t="shared" si="1"/>
        <v>7</v>
      </c>
      <c r="F9" s="3">
        <v>62.916200000000003</v>
      </c>
      <c r="G9" s="3">
        <v>447.06099999999998</v>
      </c>
      <c r="I9" s="3">
        <f t="shared" si="2"/>
        <v>7</v>
      </c>
      <c r="J9" s="3">
        <v>102.422</v>
      </c>
      <c r="K9" s="3">
        <v>123.256</v>
      </c>
    </row>
    <row r="10" spans="1:11" x14ac:dyDescent="0.2">
      <c r="A10" s="3">
        <f t="shared" si="0"/>
        <v>8</v>
      </c>
      <c r="B10" s="3">
        <v>118.83</v>
      </c>
      <c r="C10" s="3">
        <v>401.678</v>
      </c>
      <c r="E10" s="3">
        <f t="shared" si="1"/>
        <v>8</v>
      </c>
      <c r="F10" s="3">
        <v>69.691500000000005</v>
      </c>
      <c r="G10" s="3">
        <v>472.16699999999997</v>
      </c>
      <c r="I10" s="3">
        <f t="shared" si="2"/>
        <v>8</v>
      </c>
      <c r="J10" s="3">
        <v>96.885800000000003</v>
      </c>
      <c r="K10" s="3">
        <v>51.162799999999997</v>
      </c>
    </row>
    <row r="11" spans="1:11" x14ac:dyDescent="0.2">
      <c r="A11" s="3">
        <f t="shared" si="0"/>
        <v>9</v>
      </c>
      <c r="B11" s="3">
        <v>136.1</v>
      </c>
      <c r="C11" s="3">
        <v>416.70499999999998</v>
      </c>
      <c r="E11" s="3">
        <f t="shared" si="1"/>
        <v>9</v>
      </c>
      <c r="F11" s="3">
        <v>84.027900000000002</v>
      </c>
      <c r="G11" s="3">
        <v>409.31299999999999</v>
      </c>
      <c r="I11" s="3">
        <f t="shared" si="2"/>
        <v>9</v>
      </c>
      <c r="J11" s="3">
        <v>91.349500000000006</v>
      </c>
      <c r="K11" s="3">
        <v>13.9535</v>
      </c>
    </row>
    <row r="12" spans="1:11" x14ac:dyDescent="0.2">
      <c r="A12" s="3">
        <f t="shared" si="0"/>
        <v>10</v>
      </c>
      <c r="B12" s="3">
        <v>153.667</v>
      </c>
      <c r="C12" s="3">
        <v>389.01799999999997</v>
      </c>
      <c r="E12" s="3">
        <f t="shared" si="1"/>
        <v>10</v>
      </c>
      <c r="F12" s="3">
        <v>101.36799999999999</v>
      </c>
      <c r="G12" s="3">
        <v>414.29</v>
      </c>
      <c r="I12" s="3">
        <f t="shared" si="2"/>
        <v>10</v>
      </c>
      <c r="J12" s="3">
        <v>77.508700000000005</v>
      </c>
      <c r="K12" s="3">
        <v>2.32558</v>
      </c>
    </row>
    <row r="13" spans="1:11" x14ac:dyDescent="0.2">
      <c r="A13" s="3">
        <f t="shared" si="0"/>
        <v>11</v>
      </c>
      <c r="B13" s="3">
        <v>188.417</v>
      </c>
      <c r="C13" s="3">
        <v>388.92099999999999</v>
      </c>
      <c r="E13" s="3">
        <f t="shared" si="1"/>
        <v>11</v>
      </c>
      <c r="F13" s="3">
        <v>118.324</v>
      </c>
      <c r="G13" s="3">
        <v>474.54399999999998</v>
      </c>
    </row>
    <row r="14" spans="1:11" x14ac:dyDescent="0.2">
      <c r="A14" s="3">
        <f t="shared" si="0"/>
        <v>12</v>
      </c>
      <c r="B14" s="3">
        <v>198.77199999999999</v>
      </c>
      <c r="C14" s="3">
        <v>398.94299999999998</v>
      </c>
      <c r="E14" s="3">
        <f t="shared" si="1"/>
        <v>12</v>
      </c>
      <c r="F14" s="3">
        <v>139.06899999999999</v>
      </c>
      <c r="G14" s="3">
        <v>489.56200000000001</v>
      </c>
    </row>
    <row r="15" spans="1:11" x14ac:dyDescent="0.2">
      <c r="A15" s="3">
        <f t="shared" si="0"/>
        <v>13</v>
      </c>
      <c r="B15" s="3">
        <v>237.29300000000001</v>
      </c>
      <c r="C15" s="3">
        <v>356.12099999999998</v>
      </c>
      <c r="E15" s="3">
        <f t="shared" si="1"/>
        <v>13</v>
      </c>
      <c r="F15" s="3">
        <v>149.529</v>
      </c>
      <c r="G15" s="3">
        <v>484.50700000000001</v>
      </c>
    </row>
    <row r="16" spans="1:11" x14ac:dyDescent="0.2">
      <c r="A16" s="3">
        <f t="shared" si="0"/>
        <v>14</v>
      </c>
      <c r="B16" s="3">
        <v>268.58600000000001</v>
      </c>
      <c r="C16" s="3">
        <v>353.52199999999999</v>
      </c>
      <c r="E16" s="3">
        <f t="shared" si="1"/>
        <v>14</v>
      </c>
      <c r="F16" s="3">
        <v>206.19300000000001</v>
      </c>
      <c r="G16" s="3">
        <v>331.08300000000003</v>
      </c>
    </row>
    <row r="17" spans="1:7" x14ac:dyDescent="0.2">
      <c r="A17" s="3">
        <f t="shared" si="0"/>
        <v>15</v>
      </c>
      <c r="B17" s="3">
        <v>303.09100000000001</v>
      </c>
      <c r="C17" s="3">
        <v>388.601</v>
      </c>
      <c r="E17" s="3">
        <f t="shared" si="1"/>
        <v>15</v>
      </c>
      <c r="F17" s="3">
        <v>223.673</v>
      </c>
      <c r="G17" s="3">
        <v>315.95800000000003</v>
      </c>
    </row>
    <row r="18" spans="1:7" x14ac:dyDescent="0.2">
      <c r="A18" s="3">
        <f t="shared" si="0"/>
        <v>16</v>
      </c>
      <c r="B18" s="3">
        <v>330.89100000000002</v>
      </c>
      <c r="C18" s="3">
        <v>388.52300000000002</v>
      </c>
      <c r="E18" s="3">
        <f t="shared" si="1"/>
        <v>16</v>
      </c>
      <c r="F18" s="3">
        <v>251.22800000000001</v>
      </c>
      <c r="G18" s="3">
        <v>351.05700000000002</v>
      </c>
    </row>
    <row r="19" spans="1:7" x14ac:dyDescent="0.2">
      <c r="A19" s="3">
        <f t="shared" si="0"/>
        <v>17</v>
      </c>
      <c r="B19" s="3">
        <v>351.79300000000001</v>
      </c>
      <c r="C19" s="3">
        <v>380.92700000000002</v>
      </c>
      <c r="E19" s="3">
        <f t="shared" si="1"/>
        <v>17</v>
      </c>
      <c r="F19" s="3">
        <v>285.87299999999999</v>
      </c>
      <c r="G19" s="3">
        <v>366.036</v>
      </c>
    </row>
    <row r="20" spans="1:7" x14ac:dyDescent="0.2">
      <c r="A20" s="3">
        <f t="shared" si="0"/>
        <v>18</v>
      </c>
      <c r="B20" s="3">
        <v>421.27499999999998</v>
      </c>
      <c r="C20" s="3">
        <v>383.24599999999998</v>
      </c>
      <c r="E20" s="3">
        <f t="shared" si="1"/>
        <v>18</v>
      </c>
      <c r="F20" s="3">
        <v>317.42700000000002</v>
      </c>
      <c r="G20" s="3">
        <v>325.74700000000001</v>
      </c>
    </row>
    <row r="21" spans="1:7" x14ac:dyDescent="0.2">
      <c r="A21" s="3">
        <f t="shared" si="0"/>
        <v>19</v>
      </c>
      <c r="B21" s="3">
        <v>469.85399999999998</v>
      </c>
      <c r="C21" s="3">
        <v>393.161</v>
      </c>
      <c r="E21" s="3">
        <f t="shared" si="1"/>
        <v>19</v>
      </c>
      <c r="F21" s="3">
        <v>334.82</v>
      </c>
      <c r="G21" s="3">
        <v>323.18599999999998</v>
      </c>
    </row>
    <row r="22" spans="1:7" x14ac:dyDescent="0.2">
      <c r="A22" s="3">
        <f t="shared" si="0"/>
        <v>20</v>
      </c>
      <c r="B22" s="3">
        <v>480.33199999999999</v>
      </c>
      <c r="C22" s="3">
        <v>385.59399999999999</v>
      </c>
      <c r="E22" s="3">
        <f t="shared" si="1"/>
        <v>20</v>
      </c>
      <c r="F22" s="3">
        <v>358.79500000000002</v>
      </c>
      <c r="G22" s="3">
        <v>373.37</v>
      </c>
    </row>
    <row r="23" spans="1:7" x14ac:dyDescent="0.2">
      <c r="A23" s="3">
        <f t="shared" si="0"/>
        <v>21</v>
      </c>
      <c r="B23" s="3">
        <v>511.572</v>
      </c>
      <c r="C23" s="3">
        <v>390.53199999999998</v>
      </c>
      <c r="E23" s="3">
        <f t="shared" si="1"/>
        <v>21</v>
      </c>
      <c r="F23" s="3">
        <v>375.995</v>
      </c>
      <c r="G23" s="3">
        <v>398.44799999999998</v>
      </c>
    </row>
    <row r="24" spans="1:7" x14ac:dyDescent="0.2">
      <c r="A24" s="3">
        <f t="shared" si="0"/>
        <v>22</v>
      </c>
      <c r="B24" s="3">
        <v>539.24900000000002</v>
      </c>
      <c r="C24" s="3">
        <v>408.04199999999997</v>
      </c>
      <c r="E24" s="3">
        <f t="shared" si="1"/>
        <v>22</v>
      </c>
      <c r="F24" s="3">
        <v>403.935</v>
      </c>
      <c r="G24" s="3">
        <v>378.26900000000001</v>
      </c>
    </row>
    <row r="25" spans="1:7" x14ac:dyDescent="0.2">
      <c r="A25" s="3">
        <f t="shared" si="0"/>
        <v>23</v>
      </c>
      <c r="B25" s="3">
        <v>563.53899999999999</v>
      </c>
      <c r="C25" s="3">
        <v>413</v>
      </c>
      <c r="E25" s="3">
        <f t="shared" si="1"/>
        <v>23</v>
      </c>
      <c r="F25" s="3">
        <v>431.75200000000001</v>
      </c>
      <c r="G25" s="3">
        <v>375.67899999999997</v>
      </c>
    </row>
    <row r="26" spans="1:7" x14ac:dyDescent="0.2">
      <c r="A26" s="3">
        <f t="shared" si="0"/>
        <v>24</v>
      </c>
      <c r="B26" s="3">
        <v>580.98400000000004</v>
      </c>
      <c r="C26" s="3">
        <v>402.90100000000001</v>
      </c>
      <c r="E26" s="3">
        <f t="shared" si="1"/>
        <v>24</v>
      </c>
      <c r="F26" s="3">
        <v>456.12900000000002</v>
      </c>
      <c r="G26" s="3">
        <v>368.07299999999998</v>
      </c>
    </row>
    <row r="27" spans="1:7" x14ac:dyDescent="0.2">
      <c r="A27" s="3">
        <f t="shared" si="0"/>
        <v>25</v>
      </c>
      <c r="B27" s="3">
        <v>612.27599999999995</v>
      </c>
      <c r="C27" s="3">
        <v>400.30099999999999</v>
      </c>
      <c r="E27" s="3">
        <f t="shared" si="1"/>
        <v>25</v>
      </c>
      <c r="F27" s="3">
        <v>484.06900000000002</v>
      </c>
      <c r="G27" s="3">
        <v>347.89499999999998</v>
      </c>
    </row>
    <row r="28" spans="1:7" x14ac:dyDescent="0.2">
      <c r="A28" s="3">
        <f t="shared" si="0"/>
        <v>26</v>
      </c>
      <c r="B28" s="3">
        <v>664.52300000000002</v>
      </c>
      <c r="C28" s="3">
        <v>382.56700000000001</v>
      </c>
      <c r="E28" s="3">
        <f t="shared" si="1"/>
        <v>26</v>
      </c>
      <c r="F28" s="3">
        <v>525.73299999999995</v>
      </c>
      <c r="G28" s="3">
        <v>352.80399999999997</v>
      </c>
    </row>
    <row r="29" spans="1:7" x14ac:dyDescent="0.2">
      <c r="A29" s="3">
        <f t="shared" si="0"/>
        <v>27</v>
      </c>
      <c r="B29" s="3">
        <v>681.84500000000003</v>
      </c>
      <c r="C29" s="3">
        <v>390.05599999999998</v>
      </c>
      <c r="E29" s="3">
        <f t="shared" si="1"/>
        <v>27</v>
      </c>
      <c r="F29" s="3">
        <v>529.12099999999998</v>
      </c>
      <c r="G29" s="3">
        <v>365.35700000000003</v>
      </c>
    </row>
    <row r="30" spans="1:7" x14ac:dyDescent="0.2">
      <c r="A30" s="3">
        <f t="shared" si="0"/>
        <v>28</v>
      </c>
      <c r="B30" s="3">
        <v>699.22</v>
      </c>
      <c r="C30" s="3">
        <v>390.00799999999998</v>
      </c>
      <c r="E30" s="3">
        <f t="shared" si="1"/>
        <v>28</v>
      </c>
      <c r="F30" s="3">
        <v>563.87099999999998</v>
      </c>
      <c r="G30" s="3">
        <v>365.26</v>
      </c>
    </row>
    <row r="31" spans="1:7" x14ac:dyDescent="0.2">
      <c r="A31" s="3">
        <f t="shared" si="0"/>
        <v>29</v>
      </c>
      <c r="B31" s="3">
        <v>709.68</v>
      </c>
      <c r="C31" s="3">
        <v>384.95299999999997</v>
      </c>
      <c r="E31" s="3">
        <f t="shared" si="1"/>
        <v>29</v>
      </c>
      <c r="F31" s="3">
        <v>615.92499999999995</v>
      </c>
      <c r="G31" s="3">
        <v>375.16500000000002</v>
      </c>
    </row>
    <row r="32" spans="1:7" x14ac:dyDescent="0.2">
      <c r="A32" s="3">
        <f t="shared" si="0"/>
        <v>30</v>
      </c>
      <c r="B32" s="3">
        <v>768.75400000000002</v>
      </c>
      <c r="C32" s="3">
        <v>384.78899999999999</v>
      </c>
      <c r="E32" s="3">
        <f t="shared" si="1"/>
        <v>30</v>
      </c>
      <c r="F32" s="3">
        <v>640.33799999999997</v>
      </c>
      <c r="G32" s="3">
        <v>362.53399999999999</v>
      </c>
    </row>
    <row r="33" spans="1:7" x14ac:dyDescent="0.2">
      <c r="A33" s="3">
        <f t="shared" si="0"/>
        <v>31</v>
      </c>
      <c r="B33" s="3">
        <v>789.60400000000004</v>
      </c>
      <c r="C33" s="3">
        <v>384.73</v>
      </c>
      <c r="E33" s="3">
        <f t="shared" si="1"/>
        <v>31</v>
      </c>
      <c r="F33" s="3">
        <v>675</v>
      </c>
      <c r="G33" s="3">
        <v>375</v>
      </c>
    </row>
    <row r="34" spans="1:7" x14ac:dyDescent="0.2">
      <c r="A34" s="3">
        <f t="shared" si="0"/>
        <v>32</v>
      </c>
      <c r="B34" s="3">
        <v>799.94200000000001</v>
      </c>
      <c r="C34" s="3">
        <v>397.26400000000001</v>
      </c>
      <c r="E34" s="3">
        <f t="shared" si="1"/>
        <v>32</v>
      </c>
      <c r="F34" s="3">
        <v>692.42700000000002</v>
      </c>
      <c r="G34" s="3">
        <v>367.41399999999999</v>
      </c>
    </row>
    <row r="35" spans="1:7" x14ac:dyDescent="0.2">
      <c r="A35" s="3">
        <f t="shared" si="0"/>
        <v>33</v>
      </c>
      <c r="B35" s="3">
        <v>824.26700000000005</v>
      </c>
      <c r="C35" s="3">
        <v>397.19600000000003</v>
      </c>
      <c r="E35" s="3">
        <f t="shared" si="1"/>
        <v>33</v>
      </c>
      <c r="F35" s="3">
        <v>706.29200000000003</v>
      </c>
      <c r="G35" s="3">
        <v>372.4</v>
      </c>
    </row>
    <row r="36" spans="1:7" x14ac:dyDescent="0.2">
      <c r="A36" s="3">
        <f t="shared" si="0"/>
        <v>34</v>
      </c>
      <c r="B36" s="3">
        <v>831.68799999999999</v>
      </c>
      <c r="C36" s="3">
        <v>329.33600000000001</v>
      </c>
      <c r="E36" s="3">
        <f t="shared" si="1"/>
        <v>34</v>
      </c>
      <c r="F36" s="3">
        <v>727.28200000000004</v>
      </c>
      <c r="G36" s="3">
        <v>352.24099999999999</v>
      </c>
    </row>
    <row r="37" spans="1:7" x14ac:dyDescent="0.2">
      <c r="A37" s="3">
        <f t="shared" si="0"/>
        <v>35</v>
      </c>
      <c r="B37" s="3">
        <v>822.03099999999995</v>
      </c>
      <c r="C37" s="3">
        <v>218.81100000000001</v>
      </c>
      <c r="E37" s="3">
        <f t="shared" si="1"/>
        <v>35</v>
      </c>
      <c r="F37" s="3">
        <v>741.12900000000002</v>
      </c>
      <c r="G37" s="3">
        <v>359.74</v>
      </c>
    </row>
    <row r="38" spans="1:7" x14ac:dyDescent="0.2">
      <c r="A38" s="3">
        <f t="shared" si="0"/>
        <v>36</v>
      </c>
      <c r="B38" s="3">
        <v>808.07899999999995</v>
      </c>
      <c r="C38" s="3">
        <v>226.387</v>
      </c>
      <c r="E38" s="3">
        <f t="shared" si="1"/>
        <v>36</v>
      </c>
      <c r="F38" s="3">
        <v>762.13599999999997</v>
      </c>
      <c r="G38" s="3">
        <v>337.06799999999998</v>
      </c>
    </row>
    <row r="39" spans="1:7" x14ac:dyDescent="0.2">
      <c r="A39" s="3">
        <f t="shared" si="0"/>
        <v>37</v>
      </c>
      <c r="B39" s="3">
        <v>797.70699999999999</v>
      </c>
      <c r="C39" s="3">
        <v>218.87899999999999</v>
      </c>
      <c r="E39" s="3">
        <f t="shared" si="1"/>
        <v>37</v>
      </c>
      <c r="F39" s="3">
        <v>772.52599999999995</v>
      </c>
      <c r="G39" s="3">
        <v>342.06400000000002</v>
      </c>
    </row>
    <row r="40" spans="1:7" x14ac:dyDescent="0.2">
      <c r="A40" s="3">
        <f t="shared" si="0"/>
        <v>38</v>
      </c>
      <c r="B40" s="3">
        <v>797.81100000000004</v>
      </c>
      <c r="C40" s="3">
        <v>203.803</v>
      </c>
      <c r="E40" s="3">
        <f t="shared" si="1"/>
        <v>38</v>
      </c>
      <c r="F40" s="3">
        <v>776.26300000000003</v>
      </c>
      <c r="G40" s="3">
        <v>304.36599999999999</v>
      </c>
    </row>
    <row r="41" spans="1:7" x14ac:dyDescent="0.2">
      <c r="A41" s="3">
        <f t="shared" si="0"/>
        <v>39</v>
      </c>
      <c r="B41" s="3">
        <v>790.93100000000004</v>
      </c>
      <c r="C41" s="3">
        <v>193.77199999999999</v>
      </c>
      <c r="E41" s="3">
        <f t="shared" si="1"/>
        <v>39</v>
      </c>
      <c r="F41" s="3">
        <v>715.14599999999996</v>
      </c>
      <c r="G41" s="3">
        <v>98.506</v>
      </c>
    </row>
    <row r="42" spans="1:7" x14ac:dyDescent="0.2">
      <c r="A42" s="3">
        <f t="shared" si="0"/>
        <v>40</v>
      </c>
      <c r="B42" s="3">
        <v>770.53599999999994</v>
      </c>
      <c r="C42" s="3">
        <v>128.50200000000001</v>
      </c>
      <c r="E42" s="3">
        <f t="shared" si="1"/>
        <v>40</v>
      </c>
      <c r="F42" s="3">
        <v>687.625</v>
      </c>
      <c r="G42" s="3">
        <v>58.381799999999998</v>
      </c>
    </row>
    <row r="43" spans="1:7" x14ac:dyDescent="0.2">
      <c r="A43" s="3">
        <f t="shared" si="0"/>
        <v>41</v>
      </c>
      <c r="B43" s="3">
        <v>735.94299999999998</v>
      </c>
      <c r="C43" s="3">
        <v>105.986</v>
      </c>
      <c r="E43" s="3">
        <f t="shared" si="1"/>
        <v>41</v>
      </c>
      <c r="F43" s="3">
        <v>666.79300000000001</v>
      </c>
      <c r="G43" s="3">
        <v>55.927399999999999</v>
      </c>
    </row>
    <row r="44" spans="1:7" x14ac:dyDescent="0.2">
      <c r="A44" s="3">
        <f t="shared" si="0"/>
        <v>42</v>
      </c>
      <c r="B44" s="3">
        <v>736.60699999999997</v>
      </c>
      <c r="C44" s="3">
        <v>10.506399999999999</v>
      </c>
      <c r="E44" s="3">
        <f t="shared" si="1"/>
        <v>42</v>
      </c>
      <c r="F44" s="3">
        <v>663.40499999999997</v>
      </c>
      <c r="G44" s="3">
        <v>43.374099999999999</v>
      </c>
    </row>
    <row r="45" spans="1:7" x14ac:dyDescent="0.2">
      <c r="E45" s="3">
        <f t="shared" si="1"/>
        <v>43</v>
      </c>
      <c r="F45" s="3">
        <v>646.1</v>
      </c>
      <c r="G45" s="3">
        <v>33.372100000000003</v>
      </c>
    </row>
    <row r="46" spans="1:7" x14ac:dyDescent="0.2">
      <c r="E46" s="3">
        <f t="shared" si="1"/>
        <v>44</v>
      </c>
      <c r="F46" s="3">
        <v>635.76300000000003</v>
      </c>
      <c r="G46" s="3">
        <v>20.838200000000001</v>
      </c>
    </row>
    <row r="47" spans="1:7" x14ac:dyDescent="0.2">
      <c r="E47" s="3">
        <f t="shared" si="1"/>
        <v>45</v>
      </c>
      <c r="F47" s="3">
        <v>607.928</v>
      </c>
      <c r="G47" s="3">
        <v>25.940999999999999</v>
      </c>
    </row>
    <row r="48" spans="1:7" x14ac:dyDescent="0.2">
      <c r="E48" s="3">
        <f t="shared" si="1"/>
        <v>46</v>
      </c>
      <c r="F48" s="3">
        <v>597.55499999999995</v>
      </c>
      <c r="G48" s="3">
        <v>18.432300000000001</v>
      </c>
    </row>
    <row r="49" spans="5:7" x14ac:dyDescent="0.2">
      <c r="E49" s="3">
        <f t="shared" si="1"/>
        <v>47</v>
      </c>
      <c r="F49" s="3">
        <v>549.02800000000002</v>
      </c>
      <c r="G49" s="3">
        <v>0.97982100000000005</v>
      </c>
    </row>
    <row r="50" spans="5:7" x14ac:dyDescent="0.2">
      <c r="E50" s="3">
        <f t="shared" si="1"/>
        <v>48</v>
      </c>
      <c r="F50" s="3">
        <v>524.63300000000004</v>
      </c>
      <c r="G50" s="3">
        <v>11.0982</v>
      </c>
    </row>
    <row r="51" spans="5:7" x14ac:dyDescent="0.2">
      <c r="E51" s="3">
        <f t="shared" si="1"/>
        <v>49</v>
      </c>
      <c r="F51" s="3">
        <v>510.786</v>
      </c>
      <c r="G51" s="3">
        <v>3.5991499999999998</v>
      </c>
    </row>
    <row r="52" spans="5:7" x14ac:dyDescent="0.2">
      <c r="E52" s="3">
        <f t="shared" si="1"/>
        <v>50</v>
      </c>
      <c r="F52" s="3">
        <v>479.51100000000002</v>
      </c>
      <c r="G52" s="3">
        <v>3.6864599999999998</v>
      </c>
    </row>
    <row r="53" spans="5:7" x14ac:dyDescent="0.2">
      <c r="E53" s="3">
        <f t="shared" si="1"/>
        <v>51</v>
      </c>
      <c r="F53" s="3">
        <v>475.98399999999998</v>
      </c>
      <c r="G53" s="3">
        <v>11.234</v>
      </c>
    </row>
    <row r="54" spans="5:7" x14ac:dyDescent="0.2">
      <c r="E54" s="3">
        <f t="shared" si="1"/>
        <v>52</v>
      </c>
      <c r="F54" s="3">
        <v>451.71100000000001</v>
      </c>
      <c r="G54" s="3">
        <v>3.7640699999999998</v>
      </c>
    </row>
  </sheetData>
  <mergeCells count="3">
    <mergeCell ref="E1:G1"/>
    <mergeCell ref="A1:C1"/>
    <mergeCell ref="I1:K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F107"/>
  <sheetViews>
    <sheetView workbookViewId="0">
      <selection activeCell="F15" sqref="F15"/>
    </sheetView>
  </sheetViews>
  <sheetFormatPr defaultRowHeight="12.75" x14ac:dyDescent="0.2"/>
  <cols>
    <col min="1" max="1" width="20.85546875" style="21" customWidth="1"/>
    <col min="2" max="6" width="20.85546875" style="3" customWidth="1"/>
    <col min="7" max="16384" width="9.140625" style="6"/>
  </cols>
  <sheetData>
    <row r="2" spans="1:6" ht="25.5" x14ac:dyDescent="0.2">
      <c r="A2" s="31" t="s">
        <v>72</v>
      </c>
      <c r="B2" s="13" t="s">
        <v>73</v>
      </c>
      <c r="C2" s="13" t="s">
        <v>74</v>
      </c>
      <c r="D2" s="13" t="s">
        <v>75</v>
      </c>
      <c r="E2" s="13" t="s">
        <v>76</v>
      </c>
      <c r="F2" s="13"/>
    </row>
    <row r="3" spans="1:6" x14ac:dyDescent="0.2">
      <c r="B3" s="3">
        <v>0</v>
      </c>
      <c r="C3" s="3">
        <v>0</v>
      </c>
      <c r="D3" s="3">
        <v>0</v>
      </c>
      <c r="E3" s="3">
        <v>0</v>
      </c>
    </row>
    <row r="4" spans="1:6" x14ac:dyDescent="0.2">
      <c r="B4" s="3">
        <v>75.428600000000003</v>
      </c>
      <c r="C4" s="3">
        <v>1.2837599999999999E-2</v>
      </c>
      <c r="D4" s="3">
        <v>335.52312777776001</v>
      </c>
      <c r="E4" s="3">
        <v>0.32607503999999998</v>
      </c>
    </row>
    <row r="5" spans="1:6" x14ac:dyDescent="0.2">
      <c r="B5" s="3">
        <v>128</v>
      </c>
      <c r="C5" s="3">
        <v>3.9634700000000002E-2</v>
      </c>
      <c r="D5" s="3">
        <v>569.37236480000001</v>
      </c>
      <c r="E5" s="3">
        <v>1.0067213799999999</v>
      </c>
    </row>
    <row r="6" spans="1:6" x14ac:dyDescent="0.2">
      <c r="B6" s="3">
        <v>173.714</v>
      </c>
      <c r="C6" s="3">
        <v>5.2811499999999997E-2</v>
      </c>
      <c r="D6" s="3">
        <v>772.7183670224</v>
      </c>
      <c r="E6" s="3">
        <v>1.3414120999999999</v>
      </c>
    </row>
    <row r="7" spans="1:6" x14ac:dyDescent="0.2">
      <c r="B7" s="3">
        <v>224</v>
      </c>
      <c r="C7" s="3">
        <v>6.5936099999999997E-2</v>
      </c>
      <c r="D7" s="3">
        <v>996.40163840000002</v>
      </c>
      <c r="E7" s="3">
        <v>1.6747769399999999</v>
      </c>
    </row>
    <row r="8" spans="1:6" x14ac:dyDescent="0.2">
      <c r="B8" s="3">
        <v>274.286</v>
      </c>
      <c r="C8" s="3">
        <v>9.2759300000000003E-2</v>
      </c>
      <c r="D8" s="3">
        <v>1220.0849097775999</v>
      </c>
      <c r="E8" s="3">
        <v>2.3560862199999999</v>
      </c>
    </row>
    <row r="9" spans="1:6" x14ac:dyDescent="0.2">
      <c r="B9" s="3">
        <v>324.57100000000003</v>
      </c>
      <c r="C9" s="3">
        <v>0.11958299999999999</v>
      </c>
      <c r="D9" s="3">
        <v>1443.7637329336001</v>
      </c>
      <c r="E9" s="3">
        <v>3.0374081999999998</v>
      </c>
    </row>
    <row r="10" spans="1:6" x14ac:dyDescent="0.2">
      <c r="B10" s="3">
        <v>374.85700000000003</v>
      </c>
      <c r="C10" s="3">
        <v>0.17380300000000001</v>
      </c>
      <c r="D10" s="3">
        <v>1667.4470043112001</v>
      </c>
      <c r="E10" s="3">
        <v>4.4145962000000001</v>
      </c>
    </row>
    <row r="11" spans="1:6" x14ac:dyDescent="0.2">
      <c r="B11" s="3">
        <v>427.42899999999997</v>
      </c>
      <c r="C11" s="3">
        <v>0.28279199999999999</v>
      </c>
      <c r="D11" s="3">
        <v>1901.2989102663998</v>
      </c>
      <c r="E11" s="3">
        <v>7.1829167999999992</v>
      </c>
    </row>
    <row r="12" spans="1:6" x14ac:dyDescent="0.2">
      <c r="B12" s="3">
        <v>475.42899999999997</v>
      </c>
      <c r="C12" s="3">
        <v>0.39183299999999999</v>
      </c>
      <c r="D12" s="3">
        <v>2114.8135470664001</v>
      </c>
      <c r="E12" s="3">
        <v>9.9525581999999986</v>
      </c>
    </row>
    <row r="13" spans="1:6" x14ac:dyDescent="0.2">
      <c r="B13" s="3">
        <v>523.42899999999997</v>
      </c>
      <c r="C13" s="3">
        <v>0.55566899999999997</v>
      </c>
      <c r="D13" s="3">
        <v>2328.3281838663997</v>
      </c>
      <c r="E13" s="3">
        <v>14.113992599999998</v>
      </c>
    </row>
    <row r="14" spans="1:6" x14ac:dyDescent="0.2">
      <c r="B14" s="3">
        <v>564.57100000000003</v>
      </c>
      <c r="C14" s="3">
        <v>0.80177399999999999</v>
      </c>
      <c r="D14" s="3">
        <v>2511.3369169336002</v>
      </c>
      <c r="E14" s="3">
        <v>20.365059599999999</v>
      </c>
    </row>
    <row r="15" spans="1:6" x14ac:dyDescent="0.2">
      <c r="B15" s="3">
        <v>619.42899999999997</v>
      </c>
      <c r="C15" s="3">
        <v>1.4175899999999999</v>
      </c>
      <c r="D15" s="3">
        <v>2755.3574574663999</v>
      </c>
      <c r="E15" s="3">
        <v>36.006785999999998</v>
      </c>
    </row>
    <row r="16" spans="1:6" x14ac:dyDescent="0.2">
      <c r="B16" s="3">
        <v>475.42899999999997</v>
      </c>
      <c r="C16" s="3">
        <v>1.41923</v>
      </c>
      <c r="D16" s="3">
        <v>2114.8135470664001</v>
      </c>
      <c r="E16" s="3">
        <v>36.048441999999994</v>
      </c>
    </row>
    <row r="17" spans="1:5" x14ac:dyDescent="0.2">
      <c r="B17" s="3">
        <v>329.14299999999997</v>
      </c>
      <c r="C17" s="3">
        <v>1.3935</v>
      </c>
      <c r="D17" s="3">
        <v>1464.1010020888</v>
      </c>
      <c r="E17" s="3">
        <v>35.3949</v>
      </c>
    </row>
    <row r="18" spans="1:5" x14ac:dyDescent="0.2">
      <c r="B18" s="3">
        <v>182.857</v>
      </c>
      <c r="C18" s="3">
        <v>1.3403799999999999</v>
      </c>
      <c r="D18" s="3">
        <v>813.38845711120007</v>
      </c>
      <c r="E18" s="3">
        <v>34.045651999999997</v>
      </c>
    </row>
    <row r="19" spans="1:5" x14ac:dyDescent="0.2">
      <c r="B19" s="3">
        <v>0</v>
      </c>
      <c r="C19" s="3">
        <v>1.26027</v>
      </c>
      <c r="D19" s="3">
        <v>0</v>
      </c>
      <c r="E19" s="3">
        <v>32.010857999999999</v>
      </c>
    </row>
    <row r="21" spans="1:5" ht="25.5" x14ac:dyDescent="0.2">
      <c r="A21" s="31" t="s">
        <v>77</v>
      </c>
      <c r="B21" s="13" t="s">
        <v>73</v>
      </c>
      <c r="C21" s="13" t="s">
        <v>74</v>
      </c>
      <c r="D21" s="13" t="s">
        <v>75</v>
      </c>
      <c r="E21" s="13" t="s">
        <v>76</v>
      </c>
    </row>
    <row r="22" spans="1:5" x14ac:dyDescent="0.2">
      <c r="B22" s="3">
        <v>0</v>
      </c>
      <c r="C22" s="3">
        <v>0</v>
      </c>
      <c r="D22" s="3">
        <v>0</v>
      </c>
      <c r="E22" s="3">
        <v>0</v>
      </c>
    </row>
    <row r="23" spans="1:5" x14ac:dyDescent="0.2">
      <c r="B23" s="3">
        <v>75.428600000000003</v>
      </c>
      <c r="C23" s="3">
        <v>4.0234800000000001E-2</v>
      </c>
      <c r="D23" s="3">
        <v>335.52312777776001</v>
      </c>
      <c r="E23" s="3">
        <v>1.0219639199999999</v>
      </c>
    </row>
    <row r="24" spans="1:5" x14ac:dyDescent="0.2">
      <c r="B24" s="3">
        <v>128</v>
      </c>
      <c r="C24" s="3">
        <v>5.33333E-2</v>
      </c>
      <c r="D24" s="3">
        <v>569.37236480000001</v>
      </c>
      <c r="E24" s="3">
        <v>1.3546658199999999</v>
      </c>
    </row>
    <row r="25" spans="1:5" x14ac:dyDescent="0.2">
      <c r="B25" s="3">
        <v>176</v>
      </c>
      <c r="C25" s="3">
        <v>5.2785400000000003E-2</v>
      </c>
      <c r="D25" s="3">
        <v>782.88700160000008</v>
      </c>
      <c r="E25" s="3">
        <v>1.3407491600000001</v>
      </c>
    </row>
    <row r="26" spans="1:5" x14ac:dyDescent="0.2">
      <c r="B26" s="3">
        <v>224</v>
      </c>
      <c r="C26" s="3">
        <v>7.9634700000000003E-2</v>
      </c>
      <c r="D26" s="3">
        <v>996.40163840000002</v>
      </c>
      <c r="E26" s="3">
        <v>2.0227213800000001</v>
      </c>
    </row>
    <row r="27" spans="1:5" x14ac:dyDescent="0.2">
      <c r="B27" s="3">
        <v>276.57100000000003</v>
      </c>
      <c r="C27" s="3">
        <v>0.12013</v>
      </c>
      <c r="D27" s="3">
        <v>1230.2490961336002</v>
      </c>
      <c r="E27" s="3">
        <v>3.0513019999999997</v>
      </c>
    </row>
    <row r="28" spans="1:5" x14ac:dyDescent="0.2">
      <c r="B28" s="3">
        <v>322.286</v>
      </c>
      <c r="C28" s="3">
        <v>0.147006</v>
      </c>
      <c r="D28" s="3">
        <v>1433.5995465776</v>
      </c>
      <c r="E28" s="3">
        <v>3.7339523999999997</v>
      </c>
    </row>
    <row r="29" spans="1:5" x14ac:dyDescent="0.2">
      <c r="B29" s="3">
        <v>381.714</v>
      </c>
      <c r="C29" s="3">
        <v>0.24221799999999999</v>
      </c>
      <c r="D29" s="3">
        <v>1697.9484598224001</v>
      </c>
      <c r="E29" s="3">
        <v>6.152337199999999</v>
      </c>
    </row>
    <row r="30" spans="1:5" x14ac:dyDescent="0.2">
      <c r="B30" s="3">
        <v>425.14299999999997</v>
      </c>
      <c r="C30" s="3">
        <v>0.35131099999999998</v>
      </c>
      <c r="D30" s="3">
        <v>1891.1302756887999</v>
      </c>
      <c r="E30" s="3">
        <v>8.9232993999999994</v>
      </c>
    </row>
    <row r="31" spans="1:5" x14ac:dyDescent="0.2">
      <c r="B31" s="3">
        <v>470.85700000000003</v>
      </c>
      <c r="C31" s="3">
        <v>0.50147399999999998</v>
      </c>
      <c r="D31" s="3">
        <v>2094.4762779112002</v>
      </c>
      <c r="E31" s="3">
        <v>12.737439599999998</v>
      </c>
    </row>
    <row r="32" spans="1:5" x14ac:dyDescent="0.2">
      <c r="B32" s="3">
        <v>523.42899999999997</v>
      </c>
      <c r="C32" s="3">
        <v>0.69265500000000002</v>
      </c>
      <c r="D32" s="3">
        <v>2328.3281838663997</v>
      </c>
      <c r="E32" s="3">
        <v>17.593436999999998</v>
      </c>
    </row>
    <row r="33" spans="1:5" x14ac:dyDescent="0.2">
      <c r="B33" s="3">
        <v>573.71400000000006</v>
      </c>
      <c r="C33" s="3">
        <v>1.36331</v>
      </c>
      <c r="D33" s="3">
        <v>2552.0070070224001</v>
      </c>
      <c r="E33" s="3">
        <v>34.628073999999998</v>
      </c>
    </row>
    <row r="34" spans="1:5" x14ac:dyDescent="0.2">
      <c r="B34" s="3">
        <v>624</v>
      </c>
      <c r="C34" s="3">
        <v>1.8284899999999999</v>
      </c>
      <c r="D34" s="3">
        <v>2775.6902783999999</v>
      </c>
      <c r="E34" s="3">
        <v>46.443645999999994</v>
      </c>
    </row>
    <row r="35" spans="1:5" x14ac:dyDescent="0.2">
      <c r="B35" s="3">
        <v>674.28599999999994</v>
      </c>
      <c r="C35" s="3">
        <v>2.3895599999999999</v>
      </c>
      <c r="D35" s="3">
        <v>2999.3735497775997</v>
      </c>
      <c r="E35" s="3">
        <v>60.694823999999997</v>
      </c>
    </row>
    <row r="36" spans="1:5" x14ac:dyDescent="0.2">
      <c r="B36" s="3">
        <v>484.57100000000003</v>
      </c>
      <c r="C36" s="3">
        <v>2.3917299999999999</v>
      </c>
      <c r="D36" s="3">
        <v>2155.4791889336002</v>
      </c>
      <c r="E36" s="3">
        <v>60.749941999999997</v>
      </c>
    </row>
    <row r="37" spans="1:5" x14ac:dyDescent="0.2">
      <c r="B37" s="3">
        <v>333.714</v>
      </c>
      <c r="C37" s="3">
        <v>2.36605</v>
      </c>
      <c r="D37" s="3">
        <v>1484.4338230224</v>
      </c>
      <c r="E37" s="3">
        <v>60.097669999999994</v>
      </c>
    </row>
    <row r="38" spans="1:5" x14ac:dyDescent="0.2">
      <c r="B38" s="3">
        <v>182.857</v>
      </c>
      <c r="C38" s="3">
        <v>2.3266800000000001</v>
      </c>
      <c r="D38" s="3">
        <v>813.38845711120007</v>
      </c>
      <c r="E38" s="3">
        <v>59.097671999999996</v>
      </c>
    </row>
    <row r="39" spans="1:5" x14ac:dyDescent="0.2">
      <c r="B39" s="3">
        <v>0</v>
      </c>
      <c r="C39" s="3">
        <v>2.2328800000000002</v>
      </c>
      <c r="D39" s="3">
        <v>0</v>
      </c>
      <c r="E39" s="3">
        <v>56.715152000000003</v>
      </c>
    </row>
    <row r="41" spans="1:5" ht="25.5" x14ac:dyDescent="0.2">
      <c r="A41" s="31" t="s">
        <v>78</v>
      </c>
      <c r="B41" s="13" t="s">
        <v>73</v>
      </c>
      <c r="C41" s="13" t="s">
        <v>74</v>
      </c>
      <c r="D41" s="13" t="s">
        <v>75</v>
      </c>
      <c r="E41" s="13" t="s">
        <v>76</v>
      </c>
    </row>
    <row r="42" spans="1:5" x14ac:dyDescent="0.2">
      <c r="B42" s="3">
        <v>0</v>
      </c>
      <c r="C42" s="3">
        <v>0</v>
      </c>
      <c r="D42" s="3">
        <v>0</v>
      </c>
      <c r="E42" s="3">
        <v>0</v>
      </c>
    </row>
    <row r="43" spans="1:5" x14ac:dyDescent="0.2">
      <c r="B43" s="3">
        <v>75.428600000000003</v>
      </c>
      <c r="C43" s="3">
        <v>6.7632100000000001E-2</v>
      </c>
      <c r="D43" s="3">
        <v>335.52312777776001</v>
      </c>
      <c r="E43" s="3">
        <v>1.7178553399999998</v>
      </c>
    </row>
    <row r="44" spans="1:5" x14ac:dyDescent="0.2">
      <c r="B44" s="3">
        <v>125.714</v>
      </c>
      <c r="C44" s="3">
        <v>8.0756700000000001E-2</v>
      </c>
      <c r="D44" s="3">
        <v>559.20373022240005</v>
      </c>
      <c r="E44" s="3">
        <v>2.0512201800000001</v>
      </c>
    </row>
    <row r="45" spans="1:5" x14ac:dyDescent="0.2">
      <c r="B45" s="3">
        <v>173.714</v>
      </c>
      <c r="C45" s="3">
        <v>9.3907400000000002E-2</v>
      </c>
      <c r="D45" s="3">
        <v>772.7183670224</v>
      </c>
      <c r="E45" s="3">
        <v>2.3852479600000001</v>
      </c>
    </row>
    <row r="46" spans="1:5" x14ac:dyDescent="0.2">
      <c r="B46" s="3">
        <v>224</v>
      </c>
      <c r="C46" s="3">
        <v>0.120731</v>
      </c>
      <c r="D46" s="3">
        <v>996.40163840000002</v>
      </c>
      <c r="E46" s="3">
        <v>3.0665673999999998</v>
      </c>
    </row>
    <row r="47" spans="1:5" x14ac:dyDescent="0.2">
      <c r="B47" s="3">
        <v>274.286</v>
      </c>
      <c r="C47" s="3">
        <v>0.14755399999999999</v>
      </c>
      <c r="D47" s="3">
        <v>1220.0849097775999</v>
      </c>
      <c r="E47" s="3">
        <v>3.7478715999999994</v>
      </c>
    </row>
    <row r="48" spans="1:5" x14ac:dyDescent="0.2">
      <c r="B48" s="3">
        <v>322.286</v>
      </c>
      <c r="C48" s="3">
        <v>0.174403</v>
      </c>
      <c r="D48" s="3">
        <v>1433.5995465776</v>
      </c>
      <c r="E48" s="3">
        <v>4.4298361999999996</v>
      </c>
    </row>
    <row r="49" spans="1:5" x14ac:dyDescent="0.2">
      <c r="B49" s="3">
        <v>372.57100000000003</v>
      </c>
      <c r="C49" s="3">
        <v>0.24232200000000001</v>
      </c>
      <c r="D49" s="3">
        <v>1657.2783697336001</v>
      </c>
      <c r="E49" s="3">
        <v>6.1549788000000003</v>
      </c>
    </row>
    <row r="50" spans="1:5" x14ac:dyDescent="0.2">
      <c r="B50" s="3">
        <v>420.57100000000003</v>
      </c>
      <c r="C50" s="3">
        <v>0.40615800000000002</v>
      </c>
      <c r="D50" s="3">
        <v>1870.7930065336002</v>
      </c>
      <c r="E50" s="3">
        <v>10.3164132</v>
      </c>
    </row>
    <row r="51" spans="1:5" x14ac:dyDescent="0.2">
      <c r="B51" s="3">
        <v>466.286</v>
      </c>
      <c r="C51" s="3">
        <v>0.58371799999999996</v>
      </c>
      <c r="D51" s="3">
        <v>2074.1434569776002</v>
      </c>
      <c r="E51" s="3">
        <v>14.826437199999997</v>
      </c>
    </row>
    <row r="52" spans="1:5" x14ac:dyDescent="0.2">
      <c r="B52" s="3">
        <v>518.85699999999997</v>
      </c>
      <c r="C52" s="3">
        <v>0.91188499999999995</v>
      </c>
      <c r="D52" s="3">
        <v>2307.9909147111998</v>
      </c>
      <c r="E52" s="3">
        <v>23.161878999999999</v>
      </c>
    </row>
    <row r="53" spans="1:5" x14ac:dyDescent="0.2">
      <c r="B53" s="3">
        <v>564.57100000000003</v>
      </c>
      <c r="C53" s="3">
        <v>1.43191</v>
      </c>
      <c r="D53" s="3">
        <v>2511.3369169336002</v>
      </c>
      <c r="E53" s="3">
        <v>36.370514</v>
      </c>
    </row>
    <row r="54" spans="1:5" x14ac:dyDescent="0.2">
      <c r="B54" s="3">
        <v>614.85699999999997</v>
      </c>
      <c r="C54" s="3">
        <v>2.7053099999999999</v>
      </c>
      <c r="D54" s="3">
        <v>2735.0201883111999</v>
      </c>
      <c r="E54" s="3">
        <v>68.714873999999995</v>
      </c>
    </row>
    <row r="55" spans="1:5" x14ac:dyDescent="0.2">
      <c r="B55" s="3">
        <v>642.28599999999994</v>
      </c>
      <c r="C55" s="3">
        <v>4.3077399999999999</v>
      </c>
      <c r="D55" s="3">
        <v>2857.0304585775998</v>
      </c>
      <c r="E55" s="3">
        <v>109.416596</v>
      </c>
    </row>
    <row r="56" spans="1:5" x14ac:dyDescent="0.2">
      <c r="B56" s="3">
        <v>486.85700000000003</v>
      </c>
      <c r="C56" s="3">
        <v>4.4191000000000003</v>
      </c>
      <c r="D56" s="3">
        <v>2165.6478235112004</v>
      </c>
      <c r="E56" s="3">
        <v>112.24514000000001</v>
      </c>
    </row>
    <row r="57" spans="1:5" x14ac:dyDescent="0.2">
      <c r="B57" s="3">
        <v>322.286</v>
      </c>
      <c r="C57" s="3">
        <v>4.37988</v>
      </c>
      <c r="D57" s="3">
        <v>1433.5995465776</v>
      </c>
      <c r="E57" s="3">
        <v>111.24895199999999</v>
      </c>
    </row>
    <row r="58" spans="1:5" x14ac:dyDescent="0.2">
      <c r="B58" s="3">
        <v>185.143</v>
      </c>
      <c r="C58" s="3">
        <v>4.3266499999999999</v>
      </c>
      <c r="D58" s="3">
        <v>823.55709168880003</v>
      </c>
      <c r="E58" s="3">
        <v>109.89690999999999</v>
      </c>
    </row>
    <row r="59" spans="1:5" x14ac:dyDescent="0.2">
      <c r="B59" s="3">
        <v>2.2857099999999999</v>
      </c>
      <c r="C59" s="3">
        <v>4.1780600000000003</v>
      </c>
      <c r="D59" s="3">
        <v>10.167344593336001</v>
      </c>
      <c r="E59" s="3">
        <v>106.12272400000001</v>
      </c>
    </row>
    <row r="61" spans="1:5" ht="25.5" x14ac:dyDescent="0.2">
      <c r="A61" s="31" t="s">
        <v>79</v>
      </c>
      <c r="B61" s="13" t="s">
        <v>73</v>
      </c>
      <c r="C61" s="13" t="s">
        <v>74</v>
      </c>
      <c r="D61" s="13" t="s">
        <v>75</v>
      </c>
      <c r="E61" s="13" t="s">
        <v>76</v>
      </c>
    </row>
    <row r="62" spans="1:5" x14ac:dyDescent="0.2">
      <c r="B62" s="3">
        <v>0</v>
      </c>
      <c r="C62" s="3">
        <v>0</v>
      </c>
      <c r="D62" s="3">
        <v>0</v>
      </c>
      <c r="E62" s="3">
        <v>0</v>
      </c>
    </row>
    <row r="63" spans="1:5" x14ac:dyDescent="0.2">
      <c r="B63" s="3">
        <v>27.428599999999999</v>
      </c>
      <c r="C63" s="3">
        <v>2.70841E-2</v>
      </c>
      <c r="D63" s="3">
        <v>122.00849097776</v>
      </c>
      <c r="E63" s="3">
        <v>0.68793613999999992</v>
      </c>
    </row>
    <row r="64" spans="1:5" x14ac:dyDescent="0.2">
      <c r="B64" s="3">
        <v>75.428600000000003</v>
      </c>
      <c r="C64" s="3">
        <v>5.3933500000000002E-2</v>
      </c>
      <c r="D64" s="3">
        <v>335.52312777776001</v>
      </c>
      <c r="E64" s="3">
        <v>1.3699109</v>
      </c>
    </row>
    <row r="65" spans="2:5" x14ac:dyDescent="0.2">
      <c r="B65" s="3">
        <v>125.714</v>
      </c>
      <c r="C65" s="3">
        <v>8.0756700000000001E-2</v>
      </c>
      <c r="D65" s="3">
        <v>559.20373022240005</v>
      </c>
      <c r="E65" s="3">
        <v>2.0512201800000001</v>
      </c>
    </row>
    <row r="66" spans="2:5" x14ac:dyDescent="0.2">
      <c r="B66" s="3">
        <v>173.714</v>
      </c>
      <c r="C66" s="3">
        <v>8.0208699999999994E-2</v>
      </c>
      <c r="D66" s="3">
        <v>772.7183670224</v>
      </c>
      <c r="E66" s="3">
        <v>2.0373009799999999</v>
      </c>
    </row>
    <row r="67" spans="2:5" x14ac:dyDescent="0.2">
      <c r="B67" s="3">
        <v>221.714</v>
      </c>
      <c r="C67" s="3">
        <v>0.107058</v>
      </c>
      <c r="D67" s="3">
        <v>986.23300382240006</v>
      </c>
      <c r="E67" s="3">
        <v>2.7192731999999999</v>
      </c>
    </row>
    <row r="68" spans="2:5" x14ac:dyDescent="0.2">
      <c r="B68" s="3">
        <v>272</v>
      </c>
      <c r="C68" s="3">
        <v>0.120183</v>
      </c>
      <c r="D68" s="3">
        <v>1209.9162752</v>
      </c>
      <c r="E68" s="3">
        <v>3.0526481999999997</v>
      </c>
    </row>
    <row r="69" spans="2:5" x14ac:dyDescent="0.2">
      <c r="B69" s="3">
        <v>322.286</v>
      </c>
      <c r="C69" s="3">
        <v>0.16070499999999999</v>
      </c>
      <c r="D69" s="3">
        <v>1433.5995465776</v>
      </c>
      <c r="E69" s="3">
        <v>4.0819069999999993</v>
      </c>
    </row>
    <row r="70" spans="2:5" x14ac:dyDescent="0.2">
      <c r="B70" s="3">
        <v>374.85700000000003</v>
      </c>
      <c r="C70" s="3">
        <v>0.21489900000000001</v>
      </c>
      <c r="D70" s="3">
        <v>1667.4470043112001</v>
      </c>
      <c r="E70" s="3">
        <v>5.4584345999999995</v>
      </c>
    </row>
    <row r="71" spans="2:5" x14ac:dyDescent="0.2">
      <c r="B71" s="3">
        <v>432</v>
      </c>
      <c r="C71" s="3">
        <v>0.26904099999999997</v>
      </c>
      <c r="D71" s="3">
        <v>1921.6317312000001</v>
      </c>
      <c r="E71" s="3">
        <v>6.8336413999999985</v>
      </c>
    </row>
    <row r="72" spans="2:5" x14ac:dyDescent="0.2">
      <c r="B72" s="3">
        <v>470.85700000000003</v>
      </c>
      <c r="C72" s="3">
        <v>0.36448799999999998</v>
      </c>
      <c r="D72" s="3">
        <v>2094.4762779112002</v>
      </c>
      <c r="E72" s="3">
        <v>9.2579951999999981</v>
      </c>
    </row>
    <row r="73" spans="2:5" x14ac:dyDescent="0.2">
      <c r="B73" s="3">
        <v>523.42899999999997</v>
      </c>
      <c r="C73" s="3">
        <v>0.50087400000000004</v>
      </c>
      <c r="D73" s="3">
        <v>2328.3281838663997</v>
      </c>
      <c r="E73" s="3">
        <v>12.7221996</v>
      </c>
    </row>
    <row r="74" spans="2:5" x14ac:dyDescent="0.2">
      <c r="B74" s="3">
        <v>571.42899999999997</v>
      </c>
      <c r="C74" s="3">
        <v>0.70580600000000004</v>
      </c>
      <c r="D74" s="3">
        <v>2541.8428206663998</v>
      </c>
      <c r="E74" s="3">
        <v>17.927472399999999</v>
      </c>
    </row>
    <row r="75" spans="2:5" x14ac:dyDescent="0.2">
      <c r="B75" s="3">
        <v>617.14300000000003</v>
      </c>
      <c r="C75" s="3">
        <v>1.00665</v>
      </c>
      <c r="D75" s="3">
        <v>2745.1888228888001</v>
      </c>
      <c r="E75" s="3">
        <v>25.568909999999999</v>
      </c>
    </row>
    <row r="76" spans="2:5" x14ac:dyDescent="0.2">
      <c r="B76" s="3">
        <v>667.42899999999997</v>
      </c>
      <c r="C76" s="3">
        <v>1.4581299999999999</v>
      </c>
      <c r="D76" s="3">
        <v>2968.8720942663999</v>
      </c>
      <c r="E76" s="3">
        <v>37.036501999999999</v>
      </c>
    </row>
    <row r="77" spans="2:5" x14ac:dyDescent="0.2">
      <c r="B77" s="3">
        <v>715.42899999999997</v>
      </c>
      <c r="C77" s="3">
        <v>2.22471</v>
      </c>
      <c r="D77" s="3">
        <v>3182.3867310664</v>
      </c>
      <c r="E77" s="3">
        <v>56.507633999999996</v>
      </c>
    </row>
    <row r="78" spans="2:5" x14ac:dyDescent="0.2">
      <c r="B78" s="3">
        <v>763.42899999999997</v>
      </c>
      <c r="C78" s="3">
        <v>3.38855</v>
      </c>
      <c r="D78" s="3">
        <v>3395.9013678664001</v>
      </c>
      <c r="E78" s="3">
        <v>86.06917</v>
      </c>
    </row>
    <row r="79" spans="2:5" x14ac:dyDescent="0.2">
      <c r="B79" s="3">
        <v>585.14300000000003</v>
      </c>
      <c r="C79" s="3">
        <v>3.5412699999999999</v>
      </c>
      <c r="D79" s="3">
        <v>2602.8457316888002</v>
      </c>
      <c r="E79" s="3">
        <v>89.948257999999996</v>
      </c>
    </row>
    <row r="80" spans="2:5" x14ac:dyDescent="0.2">
      <c r="B80" s="3">
        <v>390.85700000000003</v>
      </c>
      <c r="C80" s="3">
        <v>3.5023900000000001</v>
      </c>
      <c r="D80" s="3">
        <v>1738.6185499112003</v>
      </c>
      <c r="E80" s="3">
        <v>88.960706000000002</v>
      </c>
    </row>
    <row r="81" spans="1:5" x14ac:dyDescent="0.2">
      <c r="B81" s="3">
        <v>189.714</v>
      </c>
      <c r="C81" s="3">
        <v>3.4224899999999998</v>
      </c>
      <c r="D81" s="3">
        <v>843.88991262240006</v>
      </c>
      <c r="E81" s="3">
        <v>86.931245999999987</v>
      </c>
    </row>
    <row r="82" spans="1:5" x14ac:dyDescent="0.2">
      <c r="B82" s="3">
        <v>0</v>
      </c>
      <c r="C82" s="3">
        <v>3.2876699999999999</v>
      </c>
      <c r="D82" s="3">
        <v>0</v>
      </c>
      <c r="E82" s="3">
        <v>83.506817999999996</v>
      </c>
    </row>
    <row r="84" spans="1:5" ht="25.5" x14ac:dyDescent="0.2">
      <c r="A84" s="31" t="s">
        <v>80</v>
      </c>
      <c r="B84" s="13" t="s">
        <v>73</v>
      </c>
      <c r="C84" s="13" t="s">
        <v>74</v>
      </c>
      <c r="D84" s="13" t="s">
        <v>75</v>
      </c>
      <c r="E84" s="13" t="s">
        <v>76</v>
      </c>
    </row>
    <row r="85" spans="1:5" x14ac:dyDescent="0.2">
      <c r="B85" s="3">
        <v>0</v>
      </c>
      <c r="C85" s="3">
        <v>0</v>
      </c>
      <c r="D85" s="3">
        <v>0</v>
      </c>
      <c r="E85" s="3">
        <v>0</v>
      </c>
    </row>
    <row r="86" spans="1:5" x14ac:dyDescent="0.2">
      <c r="B86" s="3">
        <v>27.428599999999999</v>
      </c>
      <c r="C86" s="3">
        <v>2.70841E-2</v>
      </c>
      <c r="D86" s="3">
        <v>122.00849097776</v>
      </c>
      <c r="E86" s="3">
        <v>0.68793613999999992</v>
      </c>
    </row>
    <row r="87" spans="1:5" x14ac:dyDescent="0.2">
      <c r="B87" s="3">
        <v>75.428600000000003</v>
      </c>
      <c r="C87" s="3">
        <v>5.3933500000000002E-2</v>
      </c>
      <c r="D87" s="3">
        <v>335.52312777776001</v>
      </c>
      <c r="E87" s="3">
        <v>1.3699109</v>
      </c>
    </row>
    <row r="88" spans="1:5" x14ac:dyDescent="0.2">
      <c r="B88" s="3">
        <v>125.714</v>
      </c>
      <c r="C88" s="3">
        <v>8.0756700000000001E-2</v>
      </c>
      <c r="D88" s="3">
        <v>559.20373022240005</v>
      </c>
      <c r="E88" s="3">
        <v>2.0512201800000001</v>
      </c>
    </row>
    <row r="89" spans="1:5" x14ac:dyDescent="0.2">
      <c r="B89" s="3">
        <v>173.714</v>
      </c>
      <c r="C89" s="3">
        <v>0.121305</v>
      </c>
      <c r="D89" s="3">
        <v>772.7183670224</v>
      </c>
      <c r="E89" s="3">
        <v>3.0811469999999996</v>
      </c>
    </row>
    <row r="90" spans="1:5" x14ac:dyDescent="0.2">
      <c r="B90" s="3">
        <v>221.714</v>
      </c>
      <c r="C90" s="3">
        <v>0.13445499999999999</v>
      </c>
      <c r="D90" s="3">
        <v>986.23300382240006</v>
      </c>
      <c r="E90" s="3">
        <v>3.4151569999999998</v>
      </c>
    </row>
    <row r="91" spans="1:5" x14ac:dyDescent="0.2">
      <c r="B91" s="3">
        <v>278.85700000000003</v>
      </c>
      <c r="C91" s="3">
        <v>0.16120000000000001</v>
      </c>
      <c r="D91" s="3">
        <v>1240.4177307112002</v>
      </c>
      <c r="E91" s="3">
        <v>4.0944799999999999</v>
      </c>
    </row>
    <row r="92" spans="1:5" x14ac:dyDescent="0.2">
      <c r="B92" s="3">
        <v>324.57100000000003</v>
      </c>
      <c r="C92" s="3">
        <v>0.18807599999999999</v>
      </c>
      <c r="D92" s="3">
        <v>1443.7637329336001</v>
      </c>
      <c r="E92" s="3">
        <v>4.7771303999999999</v>
      </c>
    </row>
    <row r="93" spans="1:5" x14ac:dyDescent="0.2">
      <c r="B93" s="3">
        <v>372.57100000000003</v>
      </c>
      <c r="C93" s="3">
        <v>0.20122599999999999</v>
      </c>
      <c r="D93" s="3">
        <v>1657.2783697336001</v>
      </c>
      <c r="E93" s="3">
        <v>5.1111403999999991</v>
      </c>
    </row>
    <row r="94" spans="1:5" x14ac:dyDescent="0.2">
      <c r="B94" s="3">
        <v>425.14299999999997</v>
      </c>
      <c r="C94" s="3">
        <v>0.25542100000000001</v>
      </c>
      <c r="D94" s="3">
        <v>1891.1302756887999</v>
      </c>
      <c r="E94" s="3">
        <v>6.4876933999999995</v>
      </c>
    </row>
    <row r="95" spans="1:5" x14ac:dyDescent="0.2">
      <c r="B95" s="3">
        <v>470.85700000000003</v>
      </c>
      <c r="C95" s="3">
        <v>0.29599500000000001</v>
      </c>
      <c r="D95" s="3">
        <v>2094.4762779112002</v>
      </c>
      <c r="E95" s="3">
        <v>7.5182729999999998</v>
      </c>
    </row>
    <row r="96" spans="1:5" x14ac:dyDescent="0.2">
      <c r="B96" s="3">
        <v>518.85699999999997</v>
      </c>
      <c r="C96" s="3">
        <v>0.36393999999999999</v>
      </c>
      <c r="D96" s="3">
        <v>2307.9909147111998</v>
      </c>
      <c r="E96" s="3">
        <v>9.2440759999999997</v>
      </c>
    </row>
    <row r="97" spans="2:5" x14ac:dyDescent="0.2">
      <c r="B97" s="3">
        <v>573.71400000000006</v>
      </c>
      <c r="C97" s="3">
        <v>0.48660100000000001</v>
      </c>
      <c r="D97" s="3">
        <v>2552.0070070224001</v>
      </c>
      <c r="E97" s="3">
        <v>12.359665399999999</v>
      </c>
    </row>
    <row r="98" spans="2:5" x14ac:dyDescent="0.2">
      <c r="B98" s="3">
        <v>621.71400000000006</v>
      </c>
      <c r="C98" s="3">
        <v>0.65043700000000004</v>
      </c>
      <c r="D98" s="3">
        <v>2765.5216438224002</v>
      </c>
      <c r="E98" s="3">
        <v>16.521099800000002</v>
      </c>
    </row>
    <row r="99" spans="2:5" x14ac:dyDescent="0.2">
      <c r="B99" s="3">
        <v>667.42899999999997</v>
      </c>
      <c r="C99" s="3">
        <v>0.85539500000000002</v>
      </c>
      <c r="D99" s="3">
        <v>2968.8720942663999</v>
      </c>
      <c r="E99" s="3">
        <v>21.727032999999999</v>
      </c>
    </row>
    <row r="100" spans="2:5" x14ac:dyDescent="0.2">
      <c r="B100" s="3">
        <v>713.14300000000003</v>
      </c>
      <c r="C100" s="3">
        <v>1.16994</v>
      </c>
      <c r="D100" s="3">
        <v>3172.2180964888003</v>
      </c>
      <c r="E100" s="3">
        <v>29.716475999999997</v>
      </c>
    </row>
    <row r="101" spans="2:5" x14ac:dyDescent="0.2">
      <c r="B101" s="3">
        <v>763.42899999999997</v>
      </c>
      <c r="C101" s="3">
        <v>1.6899200000000001</v>
      </c>
      <c r="D101" s="3">
        <v>3395.9013678664001</v>
      </c>
      <c r="E101" s="3">
        <v>42.923968000000002</v>
      </c>
    </row>
    <row r="102" spans="2:5" x14ac:dyDescent="0.2">
      <c r="B102" s="3">
        <v>813.71400000000006</v>
      </c>
      <c r="C102" s="3">
        <v>2.82633</v>
      </c>
      <c r="D102" s="3">
        <v>3619.5801910224004</v>
      </c>
      <c r="E102" s="3">
        <v>71.788781999999998</v>
      </c>
    </row>
    <row r="103" spans="2:5" x14ac:dyDescent="0.2">
      <c r="B103" s="3">
        <v>836.57100000000003</v>
      </c>
      <c r="C103" s="3">
        <v>3.9356599999999999</v>
      </c>
      <c r="D103" s="3">
        <v>3721.2531921336004</v>
      </c>
      <c r="E103" s="3">
        <v>99.965763999999993</v>
      </c>
    </row>
    <row r="104" spans="2:5" x14ac:dyDescent="0.2">
      <c r="B104" s="3">
        <v>592</v>
      </c>
      <c r="C104" s="3">
        <v>3.92475</v>
      </c>
      <c r="D104" s="3">
        <v>2633.3471872</v>
      </c>
      <c r="E104" s="3">
        <v>99.688649999999996</v>
      </c>
    </row>
    <row r="105" spans="2:5" x14ac:dyDescent="0.2">
      <c r="B105" s="3">
        <v>390.85700000000003</v>
      </c>
      <c r="C105" s="3">
        <v>3.8585500000000001</v>
      </c>
      <c r="D105" s="3">
        <v>1738.6185499112003</v>
      </c>
      <c r="E105" s="3">
        <v>98.007170000000002</v>
      </c>
    </row>
    <row r="106" spans="2:5" x14ac:dyDescent="0.2">
      <c r="B106" s="3">
        <v>196.571</v>
      </c>
      <c r="C106" s="3">
        <v>3.7922799999999999</v>
      </c>
      <c r="D106" s="3">
        <v>874.39136813360005</v>
      </c>
      <c r="E106" s="3">
        <v>96.323911999999993</v>
      </c>
    </row>
    <row r="107" spans="2:5" x14ac:dyDescent="0.2">
      <c r="B107" s="3">
        <v>0</v>
      </c>
      <c r="C107" s="3">
        <v>3.6575099999999998</v>
      </c>
      <c r="D107" s="3">
        <v>0</v>
      </c>
      <c r="E107" s="3">
        <v>92.900753999999992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>
      <selection activeCell="E18" sqref="E18"/>
    </sheetView>
  </sheetViews>
  <sheetFormatPr defaultRowHeight="12.75" x14ac:dyDescent="0.2"/>
  <cols>
    <col min="1" max="1" width="9.140625" style="6"/>
    <col min="2" max="2" width="15.7109375" style="6" customWidth="1"/>
    <col min="3" max="3" width="15.5703125" style="6" customWidth="1"/>
    <col min="4" max="4" width="16.28515625" style="6" customWidth="1"/>
    <col min="5" max="5" width="13.28515625" style="6" customWidth="1"/>
    <col min="6" max="6" width="11.85546875" style="6" customWidth="1"/>
    <col min="7" max="16384" width="9.140625" style="6"/>
  </cols>
  <sheetData>
    <row r="1" spans="1:5" ht="25.9" customHeight="1" x14ac:dyDescent="0.2">
      <c r="A1" s="34" t="s">
        <v>7</v>
      </c>
      <c r="B1" s="34" t="s">
        <v>12</v>
      </c>
      <c r="C1" s="34"/>
      <c r="D1" s="34"/>
      <c r="E1" s="34"/>
    </row>
    <row r="2" spans="1:5" x14ac:dyDescent="0.2">
      <c r="A2" s="34"/>
      <c r="B2" s="7" t="s">
        <v>8</v>
      </c>
      <c r="C2" s="7" t="s">
        <v>9</v>
      </c>
      <c r="D2" s="7" t="s">
        <v>10</v>
      </c>
      <c r="E2" s="7" t="s">
        <v>11</v>
      </c>
    </row>
    <row r="3" spans="1:5" x14ac:dyDescent="0.2">
      <c r="A3" s="7">
        <v>1.524</v>
      </c>
      <c r="B3" s="7">
        <v>1.37</v>
      </c>
      <c r="C3" s="7">
        <v>1.4</v>
      </c>
      <c r="D3" s="7">
        <v>3.38</v>
      </c>
      <c r="E3" s="7">
        <v>4.6399999999999997</v>
      </c>
    </row>
    <row r="4" spans="1:5" x14ac:dyDescent="0.2">
      <c r="A4" s="7">
        <v>3.048</v>
      </c>
      <c r="B4" s="7">
        <v>1.08</v>
      </c>
      <c r="C4" s="7">
        <v>1.08</v>
      </c>
      <c r="D4" s="7">
        <v>4.2699999999999996</v>
      </c>
      <c r="E4" s="7">
        <v>2.06</v>
      </c>
    </row>
    <row r="5" spans="1:5" x14ac:dyDescent="0.2">
      <c r="A5" s="7">
        <v>4.5720000000000001</v>
      </c>
      <c r="B5" s="7">
        <v>1.05</v>
      </c>
      <c r="C5" s="7">
        <v>2.29</v>
      </c>
      <c r="D5" s="7">
        <v>4.57</v>
      </c>
      <c r="E5" s="7">
        <v>4.87</v>
      </c>
    </row>
    <row r="6" spans="1:5" x14ac:dyDescent="0.2">
      <c r="A6" s="7">
        <v>6.0960000000000001</v>
      </c>
      <c r="B6" s="7">
        <v>0.99</v>
      </c>
      <c r="C6" s="7">
        <v>0.73</v>
      </c>
      <c r="D6" s="7">
        <v>4.26</v>
      </c>
      <c r="E6" s="7">
        <v>4.08</v>
      </c>
    </row>
  </sheetData>
  <mergeCells count="2">
    <mergeCell ref="B1:E1"/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8"/>
  <sheetViews>
    <sheetView workbookViewId="0">
      <selection activeCell="G18" sqref="G18"/>
    </sheetView>
  </sheetViews>
  <sheetFormatPr defaultColWidth="8.85546875" defaultRowHeight="12.75" x14ac:dyDescent="0.2"/>
  <cols>
    <col min="1" max="16384" width="8.85546875" style="9"/>
  </cols>
  <sheetData>
    <row r="1" spans="1:5" x14ac:dyDescent="0.2">
      <c r="A1" s="8" t="s">
        <v>81</v>
      </c>
      <c r="B1" s="8" t="s">
        <v>82</v>
      </c>
      <c r="C1" s="8" t="s">
        <v>83</v>
      </c>
      <c r="D1" s="8" t="s">
        <v>84</v>
      </c>
      <c r="E1" s="8" t="s">
        <v>85</v>
      </c>
    </row>
    <row r="2" spans="1:5" x14ac:dyDescent="0.2">
      <c r="A2" s="8" t="s">
        <v>87</v>
      </c>
      <c r="B2" s="8" t="s">
        <v>86</v>
      </c>
      <c r="C2" s="8" t="s">
        <v>86</v>
      </c>
      <c r="D2" s="8" t="s">
        <v>86</v>
      </c>
      <c r="E2" s="8" t="s">
        <v>86</v>
      </c>
    </row>
    <row r="3" spans="1:5" x14ac:dyDescent="0.2">
      <c r="A3" s="9">
        <v>0.45720000000000005</v>
      </c>
      <c r="B3" s="9">
        <v>93.752700000000004</v>
      </c>
      <c r="D3" s="9">
        <v>102.02</v>
      </c>
    </row>
    <row r="4" spans="1:5" x14ac:dyDescent="0.2">
      <c r="A4" s="9">
        <v>0.47244000000000003</v>
      </c>
      <c r="B4" s="9">
        <v>94.063099999999991</v>
      </c>
      <c r="C4" s="9">
        <v>98.509799999999998</v>
      </c>
      <c r="D4" s="9">
        <v>102.414</v>
      </c>
    </row>
    <row r="5" spans="1:5" x14ac:dyDescent="0.2">
      <c r="A5" s="9">
        <v>0.48768000000000006</v>
      </c>
      <c r="B5" s="9">
        <v>94.286799999999999</v>
      </c>
      <c r="C5" s="9">
        <v>98.851900000000001</v>
      </c>
      <c r="D5" s="9">
        <v>103.059</v>
      </c>
    </row>
    <row r="6" spans="1:5" x14ac:dyDescent="0.2">
      <c r="A6" s="9">
        <v>0.50292000000000003</v>
      </c>
      <c r="B6" s="9">
        <v>94.320299999999989</v>
      </c>
      <c r="C6" s="9">
        <v>99.195499999999996</v>
      </c>
      <c r="D6" s="9">
        <v>104.381</v>
      </c>
    </row>
    <row r="7" spans="1:5" x14ac:dyDescent="0.2">
      <c r="A7" s="9">
        <v>0.51816000000000006</v>
      </c>
      <c r="B7" s="9">
        <v>94.684899999999999</v>
      </c>
      <c r="C7" s="9">
        <v>99.057400000000001</v>
      </c>
      <c r="D7" s="9">
        <v>105.286</v>
      </c>
    </row>
    <row r="8" spans="1:5" x14ac:dyDescent="0.2">
      <c r="A8" s="9">
        <v>0.53339999999999999</v>
      </c>
      <c r="B8" s="9">
        <v>95.229300000000009</v>
      </c>
      <c r="C8" s="9">
        <v>99.079700000000003</v>
      </c>
      <c r="D8" s="9">
        <v>105.73099999999999</v>
      </c>
    </row>
    <row r="9" spans="1:5" x14ac:dyDescent="0.2">
      <c r="A9" s="9">
        <v>0.54864000000000002</v>
      </c>
      <c r="B9" s="9">
        <v>95.565200000000004</v>
      </c>
      <c r="C9" s="9">
        <v>99.659499999999994</v>
      </c>
      <c r="D9" s="9">
        <v>106.37299999999999</v>
      </c>
      <c r="E9" s="9">
        <v>117.36000000000001</v>
      </c>
    </row>
    <row r="10" spans="1:5" x14ac:dyDescent="0.2">
      <c r="A10" s="9">
        <v>0.56388000000000005</v>
      </c>
      <c r="B10" s="9">
        <v>95.279000000000011</v>
      </c>
      <c r="C10" s="9">
        <v>100.84</v>
      </c>
      <c r="D10" s="9">
        <v>106.124</v>
      </c>
      <c r="E10" s="9">
        <v>118.29300000000001</v>
      </c>
    </row>
    <row r="11" spans="1:5" x14ac:dyDescent="0.2">
      <c r="A11" s="9">
        <v>0.57911999999999997</v>
      </c>
      <c r="B11" s="9">
        <v>94.014600000000002</v>
      </c>
      <c r="C11" s="9">
        <v>100.88200000000001</v>
      </c>
      <c r="D11" s="9">
        <v>105.723</v>
      </c>
      <c r="E11" s="9">
        <v>118.27500000000001</v>
      </c>
    </row>
    <row r="12" spans="1:5" x14ac:dyDescent="0.2">
      <c r="A12" s="9">
        <v>0.59436</v>
      </c>
      <c r="B12" s="9">
        <v>93.404799999999994</v>
      </c>
      <c r="C12" s="9">
        <v>100.91200000000001</v>
      </c>
      <c r="D12" s="9">
        <v>104.878</v>
      </c>
      <c r="E12" s="9">
        <v>117.59399999999999</v>
      </c>
    </row>
    <row r="13" spans="1:5" x14ac:dyDescent="0.2">
      <c r="A13" s="9">
        <v>0.60960000000000003</v>
      </c>
      <c r="B13" s="9">
        <v>93.3416</v>
      </c>
      <c r="C13" s="9">
        <v>100.15299999999999</v>
      </c>
      <c r="D13" s="9">
        <v>102.91800000000001</v>
      </c>
      <c r="E13" s="9">
        <v>115.89</v>
      </c>
    </row>
    <row r="14" spans="1:5" x14ac:dyDescent="0.2">
      <c r="A14" s="9">
        <v>0.62483999999999995</v>
      </c>
      <c r="B14" s="9">
        <v>93.250900000000001</v>
      </c>
      <c r="C14" s="9">
        <v>98.246800000000007</v>
      </c>
      <c r="D14" s="9">
        <v>102.33000000000001</v>
      </c>
      <c r="E14" s="9">
        <v>113.13499999999999</v>
      </c>
    </row>
    <row r="15" spans="1:5" x14ac:dyDescent="0.2">
      <c r="A15" s="9">
        <v>0.64008000000000009</v>
      </c>
      <c r="B15" s="9">
        <v>93.592799999999997</v>
      </c>
      <c r="C15" s="9">
        <v>96.741499999999988</v>
      </c>
      <c r="D15" s="9">
        <v>101.19</v>
      </c>
      <c r="E15" s="9">
        <v>111.53399999999999</v>
      </c>
    </row>
    <row r="16" spans="1:5" x14ac:dyDescent="0.2">
      <c r="A16" s="9">
        <v>0.65532000000000001</v>
      </c>
      <c r="B16" s="9">
        <v>93.908600000000007</v>
      </c>
      <c r="C16" s="9">
        <v>96.639700000000005</v>
      </c>
      <c r="D16" s="9">
        <v>101.114</v>
      </c>
      <c r="E16" s="9">
        <v>111.742</v>
      </c>
    </row>
    <row r="17" spans="1:5" x14ac:dyDescent="0.2">
      <c r="A17" s="9">
        <v>0.67056000000000004</v>
      </c>
      <c r="B17" s="9">
        <v>93.990200000000002</v>
      </c>
      <c r="C17" s="9">
        <v>96.934400000000011</v>
      </c>
      <c r="D17" s="9">
        <v>101.16199999999999</v>
      </c>
      <c r="E17" s="9">
        <v>112.855</v>
      </c>
    </row>
    <row r="18" spans="1:5" x14ac:dyDescent="0.2">
      <c r="A18" s="9">
        <v>0.68580000000000008</v>
      </c>
      <c r="B18" s="9">
        <v>94.169899999999998</v>
      </c>
      <c r="C18" s="9">
        <v>97.298899999999989</v>
      </c>
      <c r="D18" s="9">
        <v>102.011</v>
      </c>
      <c r="E18" s="9">
        <v>114.15100000000001</v>
      </c>
    </row>
    <row r="19" spans="1:5" x14ac:dyDescent="0.2">
      <c r="A19" s="9">
        <v>0.70104</v>
      </c>
      <c r="B19" s="9">
        <v>94.089100000000002</v>
      </c>
      <c r="C19" s="9">
        <v>98.088599999999985</v>
      </c>
      <c r="D19" s="9">
        <v>103.119</v>
      </c>
      <c r="E19" s="9">
        <v>115.133</v>
      </c>
    </row>
    <row r="20" spans="1:5" x14ac:dyDescent="0.2">
      <c r="A20" s="9">
        <v>0.71628000000000003</v>
      </c>
      <c r="B20" s="9">
        <v>93.642299999999992</v>
      </c>
      <c r="C20" s="9">
        <v>98.414300000000011</v>
      </c>
      <c r="D20" s="9">
        <v>102.355</v>
      </c>
      <c r="E20" s="9">
        <v>115.42999999999999</v>
      </c>
    </row>
    <row r="21" spans="1:5" x14ac:dyDescent="0.2">
      <c r="A21" s="9">
        <v>0.73152000000000006</v>
      </c>
      <c r="B21" s="9">
        <v>93.885500000000008</v>
      </c>
      <c r="C21" s="9">
        <v>97.405699999999996</v>
      </c>
      <c r="D21" s="9">
        <v>101.358</v>
      </c>
      <c r="E21" s="9">
        <v>114.98599999999999</v>
      </c>
    </row>
    <row r="22" spans="1:5" x14ac:dyDescent="0.2">
      <c r="A22" s="9">
        <v>0.74676000000000009</v>
      </c>
      <c r="B22" s="9">
        <v>94.964399999999998</v>
      </c>
      <c r="C22" s="9">
        <v>97.307400000000001</v>
      </c>
      <c r="D22" s="9">
        <v>101.43100000000001</v>
      </c>
      <c r="E22" s="9">
        <v>115.44499999999999</v>
      </c>
    </row>
    <row r="23" spans="1:5" x14ac:dyDescent="0.2">
      <c r="A23" s="9">
        <v>0.76200000000000001</v>
      </c>
      <c r="B23" s="9">
        <v>95.245599999999996</v>
      </c>
      <c r="C23" s="9">
        <v>98.467699999999994</v>
      </c>
      <c r="D23" s="9">
        <v>101.56100000000001</v>
      </c>
      <c r="E23" s="9">
        <v>116.70299999999999</v>
      </c>
    </row>
    <row r="24" spans="1:5" x14ac:dyDescent="0.2">
      <c r="A24" s="9">
        <v>0.77723999999999993</v>
      </c>
      <c r="B24" s="9">
        <v>94.909499999999994</v>
      </c>
      <c r="C24" s="9">
        <v>99.100699999999989</v>
      </c>
      <c r="D24" s="9">
        <v>101.729</v>
      </c>
      <c r="E24" s="9">
        <v>117.00200000000001</v>
      </c>
    </row>
    <row r="25" spans="1:5" x14ac:dyDescent="0.2">
      <c r="A25" s="9">
        <v>0.79248000000000007</v>
      </c>
      <c r="B25" s="9">
        <v>94.712400000000002</v>
      </c>
      <c r="C25" s="9">
        <v>99.266500000000008</v>
      </c>
      <c r="D25" s="9">
        <v>102.014</v>
      </c>
      <c r="E25" s="9">
        <v>114.77199999999999</v>
      </c>
    </row>
    <row r="26" spans="1:5" x14ac:dyDescent="0.2">
      <c r="A26" s="9">
        <v>0.80771999999999999</v>
      </c>
      <c r="B26" s="9">
        <v>94.670500000000004</v>
      </c>
      <c r="C26" s="9">
        <v>99.390199999999993</v>
      </c>
      <c r="D26" s="9">
        <v>101.526</v>
      </c>
      <c r="E26" s="9">
        <v>113.101</v>
      </c>
    </row>
    <row r="27" spans="1:5" x14ac:dyDescent="0.2">
      <c r="A27" s="9">
        <v>0.82296000000000014</v>
      </c>
      <c r="B27" s="9">
        <v>94.113600000000005</v>
      </c>
      <c r="C27" s="9">
        <v>98.980499999999992</v>
      </c>
      <c r="D27" s="9">
        <v>100.471</v>
      </c>
      <c r="E27" s="9">
        <v>113.672</v>
      </c>
    </row>
    <row r="28" spans="1:5" x14ac:dyDescent="0.2">
      <c r="A28" s="9">
        <v>0.83820000000000006</v>
      </c>
      <c r="B28" s="9">
        <v>94.283300000000011</v>
      </c>
      <c r="C28" s="9">
        <v>98.59</v>
      </c>
      <c r="D28" s="9">
        <v>100.411</v>
      </c>
      <c r="E28" s="9">
        <v>113.417</v>
      </c>
    </row>
    <row r="29" spans="1:5" x14ac:dyDescent="0.2">
      <c r="A29" s="9">
        <v>0.85343999999999998</v>
      </c>
      <c r="B29" s="9">
        <v>94.401799999999994</v>
      </c>
      <c r="C29" s="9">
        <v>98.755799999999994</v>
      </c>
      <c r="D29" s="9">
        <v>100.965</v>
      </c>
      <c r="E29" s="9">
        <v>114.18900000000001</v>
      </c>
    </row>
    <row r="30" spans="1:5" x14ac:dyDescent="0.2">
      <c r="A30" s="9">
        <v>0.86868000000000012</v>
      </c>
      <c r="B30" s="9">
        <v>94.823299999999989</v>
      </c>
      <c r="C30" s="9">
        <v>98.845200000000006</v>
      </c>
      <c r="D30" s="9">
        <v>101.45899999999999</v>
      </c>
      <c r="E30" s="9">
        <v>114.76599999999999</v>
      </c>
    </row>
    <row r="31" spans="1:5" x14ac:dyDescent="0.2">
      <c r="A31" s="9">
        <v>0.88392000000000004</v>
      </c>
      <c r="B31" s="9">
        <v>94.929299999999998</v>
      </c>
      <c r="C31" s="9">
        <v>98.621899999999997</v>
      </c>
      <c r="D31" s="9">
        <v>102.05799999999999</v>
      </c>
      <c r="E31" s="9">
        <v>115.66200000000001</v>
      </c>
    </row>
    <row r="32" spans="1:5" x14ac:dyDescent="0.2">
      <c r="A32" s="9">
        <v>0.89916000000000007</v>
      </c>
      <c r="B32" s="9">
        <v>94.923300000000012</v>
      </c>
      <c r="C32" s="9">
        <v>98.746899999999997</v>
      </c>
      <c r="D32" s="9">
        <v>101.90300000000001</v>
      </c>
      <c r="E32" s="9">
        <v>115.83500000000001</v>
      </c>
    </row>
    <row r="33" spans="1:5" x14ac:dyDescent="0.2">
      <c r="A33" s="9">
        <v>0.9144000000000001</v>
      </c>
      <c r="B33" s="9">
        <v>95.036500000000004</v>
      </c>
      <c r="C33" s="9">
        <v>99.3078</v>
      </c>
      <c r="D33" s="9">
        <v>101.39099999999999</v>
      </c>
      <c r="E33" s="9">
        <v>114.90299999999999</v>
      </c>
    </row>
    <row r="34" spans="1:5" x14ac:dyDescent="0.2">
      <c r="A34" s="9">
        <v>0.92964000000000002</v>
      </c>
      <c r="B34" s="9">
        <v>95.626800000000003</v>
      </c>
      <c r="C34" s="9">
        <v>99.823099999999997</v>
      </c>
      <c r="D34" s="9">
        <v>102.63500000000001</v>
      </c>
      <c r="E34" s="9">
        <v>113.65600000000001</v>
      </c>
    </row>
    <row r="35" spans="1:5" x14ac:dyDescent="0.2">
      <c r="A35" s="9">
        <v>0.94488000000000005</v>
      </c>
      <c r="B35" s="9">
        <v>96.0364</v>
      </c>
      <c r="C35" s="9">
        <v>100.447</v>
      </c>
      <c r="D35" s="9">
        <v>103.923</v>
      </c>
      <c r="E35" s="9">
        <v>115.404</v>
      </c>
    </row>
    <row r="36" spans="1:5" x14ac:dyDescent="0.2">
      <c r="A36" s="9">
        <v>0.96011999999999997</v>
      </c>
      <c r="B36" s="9">
        <v>95.601900000000001</v>
      </c>
      <c r="C36" s="9">
        <v>100.235</v>
      </c>
      <c r="D36" s="9">
        <v>104.039</v>
      </c>
      <c r="E36" s="9">
        <v>115.188</v>
      </c>
    </row>
    <row r="37" spans="1:5" x14ac:dyDescent="0.2">
      <c r="A37" s="9">
        <v>0.97536000000000012</v>
      </c>
      <c r="B37" s="9">
        <v>94.966700000000003</v>
      </c>
      <c r="C37" s="9">
        <v>99.847699999999989</v>
      </c>
      <c r="D37" s="9">
        <v>103.518</v>
      </c>
      <c r="E37" s="9">
        <v>114.19399999999999</v>
      </c>
    </row>
    <row r="38" spans="1:5" x14ac:dyDescent="0.2">
      <c r="A38" s="9">
        <v>0.99060000000000004</v>
      </c>
      <c r="B38" s="9">
        <v>94.446700000000007</v>
      </c>
      <c r="C38" s="9">
        <v>99.150100000000009</v>
      </c>
      <c r="D38" s="9">
        <v>102.47799999999999</v>
      </c>
      <c r="E38" s="9">
        <v>113.166</v>
      </c>
    </row>
    <row r="39" spans="1:5" x14ac:dyDescent="0.2">
      <c r="A39" s="9">
        <v>1.0058400000000001</v>
      </c>
      <c r="B39" s="9">
        <v>94.1892</v>
      </c>
      <c r="C39" s="9">
        <v>98.293300000000002</v>
      </c>
      <c r="D39" s="9">
        <v>102.20599999999999</v>
      </c>
      <c r="E39" s="9">
        <v>111.729</v>
      </c>
    </row>
    <row r="40" spans="1:5" x14ac:dyDescent="0.2">
      <c r="A40" s="9">
        <v>1.02108</v>
      </c>
      <c r="B40" s="9">
        <v>94.388799999999989</v>
      </c>
      <c r="C40" s="9">
        <v>98.047299999999993</v>
      </c>
      <c r="D40" s="9">
        <v>102.31700000000001</v>
      </c>
      <c r="E40" s="9">
        <v>111.312</v>
      </c>
    </row>
    <row r="41" spans="1:5" x14ac:dyDescent="0.2">
      <c r="A41" s="9">
        <v>1.0363200000000001</v>
      </c>
      <c r="B41" s="9">
        <v>94.292000000000002</v>
      </c>
      <c r="C41" s="9">
        <v>98.549199999999999</v>
      </c>
      <c r="D41" s="9">
        <v>102.83099999999999</v>
      </c>
      <c r="E41" s="9">
        <v>112.59700000000001</v>
      </c>
    </row>
    <row r="42" spans="1:5" x14ac:dyDescent="0.2">
      <c r="A42" s="9">
        <v>1.0515600000000001</v>
      </c>
      <c r="B42" s="9">
        <v>93.851499999999987</v>
      </c>
      <c r="C42" s="9">
        <v>98.771100000000004</v>
      </c>
      <c r="D42" s="9">
        <v>104.31800000000001</v>
      </c>
      <c r="E42" s="9">
        <v>112.626</v>
      </c>
    </row>
    <row r="43" spans="1:5" x14ac:dyDescent="0.2">
      <c r="A43" s="9">
        <v>1.0668</v>
      </c>
      <c r="B43" s="9">
        <v>93.706600000000009</v>
      </c>
      <c r="C43" s="9">
        <v>98.158100000000005</v>
      </c>
      <c r="D43" s="9">
        <v>103.703</v>
      </c>
      <c r="E43" s="9">
        <v>111.40599999999999</v>
      </c>
    </row>
    <row r="44" spans="1:5" x14ac:dyDescent="0.2">
      <c r="A44" s="9">
        <v>1.0820399999999999</v>
      </c>
      <c r="B44" s="9">
        <v>92.81</v>
      </c>
      <c r="C44" s="9">
        <v>97.671300000000002</v>
      </c>
      <c r="D44" s="9">
        <v>102.43299999999999</v>
      </c>
      <c r="E44" s="9">
        <v>109.749</v>
      </c>
    </row>
    <row r="45" spans="1:5" x14ac:dyDescent="0.2">
      <c r="A45" s="9">
        <v>1.09728</v>
      </c>
      <c r="B45" s="9">
        <v>92.192000000000007</v>
      </c>
      <c r="C45" s="9">
        <v>97.309699999999992</v>
      </c>
      <c r="D45" s="9">
        <v>101.97200000000001</v>
      </c>
      <c r="E45" s="9">
        <v>106.24499999999999</v>
      </c>
    </row>
    <row r="46" spans="1:5" x14ac:dyDescent="0.2">
      <c r="A46" s="9">
        <v>1.11252</v>
      </c>
      <c r="B46" s="9">
        <v>91.546699999999987</v>
      </c>
      <c r="C46" s="9">
        <v>96.693700000000007</v>
      </c>
      <c r="D46" s="9">
        <v>101.84100000000001</v>
      </c>
      <c r="E46" s="9">
        <v>105.732</v>
      </c>
    </row>
    <row r="47" spans="1:5" x14ac:dyDescent="0.2">
      <c r="A47" s="9">
        <v>1.1277600000000001</v>
      </c>
      <c r="B47" s="9">
        <v>91.01509999999999</v>
      </c>
      <c r="C47" s="9">
        <v>96.306999999999988</v>
      </c>
      <c r="D47" s="9">
        <v>101.57400000000001</v>
      </c>
      <c r="E47" s="9">
        <v>106.205</v>
      </c>
    </row>
    <row r="48" spans="1:5" x14ac:dyDescent="0.2">
      <c r="A48" s="9">
        <v>1.143</v>
      </c>
      <c r="B48" s="9">
        <v>90.006599999999992</v>
      </c>
      <c r="C48" s="9">
        <v>96.057900000000004</v>
      </c>
      <c r="D48" s="9">
        <v>100.50800000000001</v>
      </c>
      <c r="E48" s="9">
        <v>105.465</v>
      </c>
    </row>
    <row r="49" spans="1:5" x14ac:dyDescent="0.2">
      <c r="A49" s="9">
        <v>1.1582399999999999</v>
      </c>
      <c r="B49" s="9">
        <v>89.799799999999991</v>
      </c>
      <c r="C49" s="9">
        <v>95.633600000000001</v>
      </c>
      <c r="D49" s="9">
        <v>99.720399999999998</v>
      </c>
      <c r="E49" s="9">
        <v>104.28399999999999</v>
      </c>
    </row>
    <row r="50" spans="1:5" x14ac:dyDescent="0.2">
      <c r="A50" s="9">
        <v>1.1734800000000001</v>
      </c>
      <c r="B50" s="9">
        <v>89.962400000000002</v>
      </c>
      <c r="C50" s="9">
        <v>95.215599999999995</v>
      </c>
      <c r="D50" s="9">
        <v>100.13</v>
      </c>
      <c r="E50" s="9">
        <v>104.52199999999999</v>
      </c>
    </row>
    <row r="51" spans="1:5" x14ac:dyDescent="0.2">
      <c r="A51" s="9">
        <v>1.18872</v>
      </c>
      <c r="B51" s="9">
        <v>90.377200000000002</v>
      </c>
      <c r="C51" s="9">
        <v>95.018499999999989</v>
      </c>
      <c r="D51" s="9">
        <v>100.884</v>
      </c>
      <c r="E51" s="9">
        <v>105.21299999999999</v>
      </c>
    </row>
    <row r="52" spans="1:5" x14ac:dyDescent="0.2">
      <c r="A52" s="9">
        <v>1.2039600000000001</v>
      </c>
      <c r="B52" s="9">
        <v>90.982599999999991</v>
      </c>
      <c r="C52" s="9">
        <v>95.168000000000006</v>
      </c>
      <c r="D52" s="9">
        <v>101.48400000000001</v>
      </c>
      <c r="E52" s="9">
        <v>106.134</v>
      </c>
    </row>
    <row r="53" spans="1:5" x14ac:dyDescent="0.2">
      <c r="A53" s="9">
        <v>1.2192000000000001</v>
      </c>
      <c r="B53" s="9">
        <v>91.626100000000008</v>
      </c>
      <c r="C53" s="9">
        <v>95.345300000000009</v>
      </c>
      <c r="D53" s="9">
        <v>102.19099999999999</v>
      </c>
      <c r="E53" s="9">
        <v>106.67299999999999</v>
      </c>
    </row>
    <row r="54" spans="1:5" x14ac:dyDescent="0.2">
      <c r="A54" s="9">
        <v>1.23444</v>
      </c>
      <c r="B54" s="9">
        <v>92.107399999999998</v>
      </c>
      <c r="C54" s="9">
        <v>95.6875</v>
      </c>
      <c r="D54" s="9">
        <v>102.542</v>
      </c>
      <c r="E54" s="9">
        <v>108.059</v>
      </c>
    </row>
    <row r="55" spans="1:5" x14ac:dyDescent="0.2">
      <c r="A55" s="9">
        <v>1.2496799999999999</v>
      </c>
      <c r="B55" s="9">
        <v>92.21690000000001</v>
      </c>
      <c r="C55" s="9">
        <v>96.946200000000005</v>
      </c>
      <c r="D55" s="9">
        <v>102.59399999999999</v>
      </c>
      <c r="E55" s="9">
        <v>109.11199999999999</v>
      </c>
    </row>
    <row r="56" spans="1:5" x14ac:dyDescent="0.2">
      <c r="A56" s="9">
        <v>1.2649200000000003</v>
      </c>
      <c r="B56" s="9">
        <v>92.295500000000004</v>
      </c>
      <c r="C56" s="9">
        <v>97.451000000000008</v>
      </c>
      <c r="D56" s="9">
        <v>102.491</v>
      </c>
      <c r="E56" s="9">
        <v>109.386</v>
      </c>
    </row>
    <row r="57" spans="1:5" x14ac:dyDescent="0.2">
      <c r="A57" s="9">
        <v>1.2801600000000002</v>
      </c>
      <c r="B57" s="9">
        <v>92.093199999999996</v>
      </c>
      <c r="C57" s="9">
        <v>97.168399999999991</v>
      </c>
      <c r="D57" s="9">
        <v>102.56299999999999</v>
      </c>
      <c r="E57" s="9">
        <v>109.97799999999999</v>
      </c>
    </row>
    <row r="58" spans="1:5" x14ac:dyDescent="0.2">
      <c r="A58" s="9">
        <v>1.2954000000000001</v>
      </c>
      <c r="B58" s="9">
        <v>91.466800000000006</v>
      </c>
      <c r="C58" s="9">
        <v>97.265999999999991</v>
      </c>
      <c r="D58" s="9">
        <v>102.295</v>
      </c>
      <c r="E58" s="9">
        <v>110.276</v>
      </c>
    </row>
    <row r="59" spans="1:5" x14ac:dyDescent="0.2">
      <c r="A59" s="9">
        <v>1.31064</v>
      </c>
      <c r="B59" s="9">
        <v>91.465099999999993</v>
      </c>
      <c r="C59" s="9">
        <v>97.764499999999998</v>
      </c>
      <c r="D59" s="9">
        <v>101.776</v>
      </c>
      <c r="E59" s="9">
        <v>109.56699999999999</v>
      </c>
    </row>
    <row r="60" spans="1:5" x14ac:dyDescent="0.2">
      <c r="A60" s="9">
        <v>1.3258799999999999</v>
      </c>
      <c r="B60" s="9">
        <v>92.081599999999995</v>
      </c>
      <c r="C60" s="9">
        <v>96.758299999999991</v>
      </c>
      <c r="D60" s="9">
        <v>101.468</v>
      </c>
      <c r="E60" s="9">
        <v>108.31699999999999</v>
      </c>
    </row>
    <row r="61" spans="1:5" x14ac:dyDescent="0.2">
      <c r="A61" s="9">
        <v>1.3411200000000001</v>
      </c>
      <c r="B61" s="9">
        <v>92.904800000000009</v>
      </c>
      <c r="C61" s="9">
        <v>96.229399999999998</v>
      </c>
      <c r="D61" s="9">
        <v>101.503</v>
      </c>
      <c r="E61" s="9">
        <v>108.06800000000001</v>
      </c>
    </row>
    <row r="62" spans="1:5" x14ac:dyDescent="0.2">
      <c r="A62" s="9">
        <v>1.3563600000000002</v>
      </c>
      <c r="B62" s="9">
        <v>93.762799999999999</v>
      </c>
      <c r="C62" s="9">
        <v>96.9221</v>
      </c>
      <c r="D62" s="9">
        <v>102.19499999999999</v>
      </c>
      <c r="E62" s="9">
        <v>108.598</v>
      </c>
    </row>
    <row r="63" spans="1:5" x14ac:dyDescent="0.2">
      <c r="A63" s="9">
        <v>1.3716000000000002</v>
      </c>
      <c r="B63" s="9">
        <v>94.550899999999999</v>
      </c>
      <c r="C63" s="9">
        <v>97.877899999999997</v>
      </c>
      <c r="D63" s="9">
        <v>103.01500000000001</v>
      </c>
      <c r="E63" s="9">
        <v>108.96100000000001</v>
      </c>
    </row>
    <row r="64" spans="1:5" x14ac:dyDescent="0.2">
      <c r="A64" s="9">
        <v>1.3868400000000001</v>
      </c>
      <c r="B64" s="9">
        <v>94.958299999999994</v>
      </c>
      <c r="C64" s="9">
        <v>98.360500000000002</v>
      </c>
      <c r="D64" s="9">
        <v>103.253</v>
      </c>
      <c r="E64" s="9">
        <v>108.93299999999999</v>
      </c>
    </row>
    <row r="65" spans="1:5" x14ac:dyDescent="0.2">
      <c r="A65" s="9">
        <v>1.40208</v>
      </c>
      <c r="B65" s="9">
        <v>95.172799999999995</v>
      </c>
      <c r="C65" s="9">
        <v>98.636700000000005</v>
      </c>
      <c r="D65" s="9">
        <v>103.21199999999999</v>
      </c>
      <c r="E65" s="9">
        <v>108.14500000000001</v>
      </c>
    </row>
    <row r="66" spans="1:5" x14ac:dyDescent="0.2">
      <c r="A66" s="9">
        <v>1.4173200000000001</v>
      </c>
      <c r="B66" s="9">
        <v>95.254899999999992</v>
      </c>
      <c r="C66" s="9">
        <v>98.912999999999997</v>
      </c>
      <c r="D66" s="9">
        <v>103.58199999999999</v>
      </c>
      <c r="E66" s="9">
        <v>108.02500000000001</v>
      </c>
    </row>
    <row r="67" spans="1:5" x14ac:dyDescent="0.2">
      <c r="A67" s="9">
        <v>1.4325600000000001</v>
      </c>
      <c r="B67" s="9">
        <v>95.319800000000015</v>
      </c>
      <c r="C67" s="9">
        <v>99.201499999999996</v>
      </c>
      <c r="D67" s="9">
        <v>104.124</v>
      </c>
      <c r="E67" s="9">
        <v>108.806</v>
      </c>
    </row>
    <row r="68" spans="1:5" x14ac:dyDescent="0.2">
      <c r="A68" s="9">
        <v>1.4478</v>
      </c>
      <c r="B68" s="9">
        <v>95.299600000000012</v>
      </c>
      <c r="C68" s="9">
        <v>99.847999999999999</v>
      </c>
      <c r="D68" s="9">
        <v>104.39099999999999</v>
      </c>
      <c r="E68" s="9">
        <v>109.837</v>
      </c>
    </row>
    <row r="69" spans="1:5" x14ac:dyDescent="0.2">
      <c r="A69" s="9">
        <v>1.4630400000000001</v>
      </c>
      <c r="B69" s="9">
        <v>95.379799999999989</v>
      </c>
      <c r="C69" s="9">
        <v>99.685299999999998</v>
      </c>
      <c r="D69" s="9">
        <v>104.60499999999999</v>
      </c>
      <c r="E69" s="9">
        <v>110.69000000000001</v>
      </c>
    </row>
    <row r="70" spans="1:5" x14ac:dyDescent="0.2">
      <c r="A70" s="9">
        <v>1.47828</v>
      </c>
      <c r="B70" s="9">
        <v>95.165700000000001</v>
      </c>
      <c r="C70" s="9">
        <v>99.892499999999998</v>
      </c>
      <c r="D70" s="9">
        <v>104.702</v>
      </c>
      <c r="E70" s="9">
        <v>111.15299999999999</v>
      </c>
    </row>
    <row r="71" spans="1:5" x14ac:dyDescent="0.2">
      <c r="A71" s="9">
        <v>1.4935200000000002</v>
      </c>
      <c r="B71" s="9">
        <v>95.109300000000005</v>
      </c>
      <c r="C71" s="9">
        <v>99.356200000000001</v>
      </c>
      <c r="D71" s="9">
        <v>104.38200000000001</v>
      </c>
      <c r="E71" s="9">
        <v>110.907</v>
      </c>
    </row>
    <row r="72" spans="1:5" x14ac:dyDescent="0.2">
      <c r="A72" s="9">
        <v>1.5087600000000001</v>
      </c>
      <c r="B72" s="9">
        <v>95.431100000000001</v>
      </c>
      <c r="C72" s="9">
        <v>99.674800000000005</v>
      </c>
      <c r="D72" s="9">
        <v>104.26600000000001</v>
      </c>
      <c r="E72" s="9">
        <v>110.18299999999999</v>
      </c>
    </row>
    <row r="73" spans="1:5" x14ac:dyDescent="0.2">
      <c r="A73" s="9">
        <v>1.524</v>
      </c>
      <c r="B73" s="9">
        <v>95.522899999999993</v>
      </c>
      <c r="C73" s="9">
        <v>99.522199999999998</v>
      </c>
      <c r="D73" s="9">
        <v>104.54599999999999</v>
      </c>
      <c r="E73" s="9">
        <v>110.024</v>
      </c>
    </row>
    <row r="74" spans="1:5" x14ac:dyDescent="0.2">
      <c r="A74" s="9">
        <v>1.5392399999999999</v>
      </c>
      <c r="B74" s="9">
        <v>95.584399999999988</v>
      </c>
      <c r="C74" s="9">
        <v>99.356500000000011</v>
      </c>
      <c r="D74" s="9">
        <v>105.155</v>
      </c>
      <c r="E74" s="9">
        <v>110.84699999999999</v>
      </c>
    </row>
    <row r="75" spans="1:5" x14ac:dyDescent="0.2">
      <c r="A75" s="9">
        <v>1.5544799999999999</v>
      </c>
      <c r="B75" s="9">
        <v>95.820300000000003</v>
      </c>
      <c r="C75" s="9">
        <v>99.663299999999992</v>
      </c>
      <c r="D75" s="9">
        <v>105.714</v>
      </c>
      <c r="E75" s="9">
        <v>111.254</v>
      </c>
    </row>
    <row r="76" spans="1:5" x14ac:dyDescent="0.2">
      <c r="A76" s="9">
        <v>1.5697200000000002</v>
      </c>
      <c r="B76" s="9">
        <v>95.440200000000004</v>
      </c>
      <c r="C76" s="9">
        <v>99.878099999999989</v>
      </c>
      <c r="D76" s="9">
        <v>105.526</v>
      </c>
      <c r="E76" s="9">
        <v>110.77799999999999</v>
      </c>
    </row>
    <row r="77" spans="1:5" x14ac:dyDescent="0.2">
      <c r="A77" s="9">
        <v>1.5849600000000001</v>
      </c>
      <c r="B77" s="9">
        <v>94.923300000000012</v>
      </c>
      <c r="C77" s="9">
        <v>100.008</v>
      </c>
      <c r="D77" s="9">
        <v>105.12</v>
      </c>
      <c r="E77" s="9">
        <v>110.032</v>
      </c>
    </row>
    <row r="78" spans="1:5" x14ac:dyDescent="0.2">
      <c r="A78" s="9">
        <v>1.6002000000000001</v>
      </c>
      <c r="B78" s="9">
        <v>94.823599999999999</v>
      </c>
      <c r="C78" s="9">
        <v>100.04400000000001</v>
      </c>
      <c r="D78" s="9">
        <v>104.925</v>
      </c>
      <c r="E78" s="9">
        <v>109.94799999999999</v>
      </c>
    </row>
    <row r="79" spans="1:5" x14ac:dyDescent="0.2">
      <c r="A79" s="9">
        <v>1.61544</v>
      </c>
      <c r="B79" s="9">
        <v>94.8125</v>
      </c>
      <c r="C79" s="9">
        <v>99.634800000000013</v>
      </c>
      <c r="D79" s="9">
        <v>104.35900000000001</v>
      </c>
      <c r="E79" s="9">
        <v>109.48</v>
      </c>
    </row>
    <row r="80" spans="1:5" x14ac:dyDescent="0.2">
      <c r="A80" s="9">
        <v>1.6306799999999999</v>
      </c>
      <c r="B80" s="9">
        <v>95.203199999999995</v>
      </c>
      <c r="C80" s="9">
        <v>99.82</v>
      </c>
      <c r="D80" s="9">
        <v>103.64599999999999</v>
      </c>
      <c r="E80" s="9">
        <v>108.878</v>
      </c>
    </row>
    <row r="81" spans="1:5" x14ac:dyDescent="0.2">
      <c r="A81" s="9">
        <v>1.6459200000000003</v>
      </c>
      <c r="B81" s="9">
        <v>95.604200000000006</v>
      </c>
      <c r="C81" s="9">
        <v>99.413300000000007</v>
      </c>
      <c r="D81" s="9">
        <v>103.514</v>
      </c>
      <c r="E81" s="9">
        <v>108.642</v>
      </c>
    </row>
    <row r="82" spans="1:5" x14ac:dyDescent="0.2">
      <c r="A82" s="9">
        <v>1.6611600000000002</v>
      </c>
      <c r="B82" s="9">
        <v>95.781500000000008</v>
      </c>
      <c r="C82" s="9">
        <v>98.759900000000002</v>
      </c>
      <c r="D82" s="9">
        <v>103.20499999999998</v>
      </c>
      <c r="E82" s="9">
        <v>108.288</v>
      </c>
    </row>
    <row r="83" spans="1:5" x14ac:dyDescent="0.2">
      <c r="A83" s="9">
        <v>1.6764000000000001</v>
      </c>
      <c r="B83" s="9">
        <v>96.008499999999998</v>
      </c>
      <c r="C83" s="9">
        <v>98.248899999999992</v>
      </c>
      <c r="D83" s="9">
        <v>102.99799999999999</v>
      </c>
      <c r="E83" s="9">
        <v>107.60599999999999</v>
      </c>
    </row>
    <row r="84" spans="1:5" x14ac:dyDescent="0.2">
      <c r="A84" s="9">
        <v>1.69164</v>
      </c>
      <c r="B84" s="9">
        <v>95.656300000000002</v>
      </c>
      <c r="C84" s="9">
        <v>98.454999999999998</v>
      </c>
      <c r="D84" s="9">
        <v>102.919</v>
      </c>
      <c r="E84" s="9">
        <v>107.003</v>
      </c>
    </row>
    <row r="85" spans="1:5" x14ac:dyDescent="0.2">
      <c r="A85" s="9">
        <v>1.70688</v>
      </c>
      <c r="B85" s="9">
        <v>94.925700000000006</v>
      </c>
      <c r="C85" s="9">
        <v>98.509799999999998</v>
      </c>
      <c r="D85" s="9">
        <v>102.56399999999999</v>
      </c>
      <c r="E85" s="9">
        <v>106.589</v>
      </c>
    </row>
    <row r="86" spans="1:5" x14ac:dyDescent="0.2">
      <c r="A86" s="9">
        <v>1.7221200000000001</v>
      </c>
      <c r="B86" s="9">
        <v>94.887999999999991</v>
      </c>
      <c r="C86" s="9">
        <v>98.37339999999999</v>
      </c>
      <c r="D86" s="9">
        <v>102.706</v>
      </c>
      <c r="E86" s="9">
        <v>106.477</v>
      </c>
    </row>
    <row r="87" spans="1:5" x14ac:dyDescent="0.2">
      <c r="A87" s="9">
        <v>1.7373600000000002</v>
      </c>
      <c r="B87" s="9">
        <v>94.858699999999999</v>
      </c>
      <c r="C87" s="9">
        <v>98.476599999999991</v>
      </c>
      <c r="D87" s="9">
        <v>102.66999999999999</v>
      </c>
      <c r="E87" s="9">
        <v>106.47399999999999</v>
      </c>
    </row>
    <row r="88" spans="1:5" x14ac:dyDescent="0.2">
      <c r="A88" s="9">
        <v>1.7526000000000002</v>
      </c>
      <c r="B88" s="9">
        <v>94.886599999999987</v>
      </c>
      <c r="C88" s="9">
        <v>98.377300000000005</v>
      </c>
      <c r="D88" s="9">
        <v>102.482</v>
      </c>
      <c r="E88" s="9">
        <v>106.29400000000001</v>
      </c>
    </row>
    <row r="89" spans="1:5" x14ac:dyDescent="0.2">
      <c r="A89" s="9">
        <v>1.7678400000000001</v>
      </c>
      <c r="B89" s="9">
        <v>95.157299999999992</v>
      </c>
      <c r="C89" s="9">
        <v>97.634600000000006</v>
      </c>
      <c r="D89" s="9">
        <v>102.536</v>
      </c>
      <c r="E89" s="9">
        <v>106.209</v>
      </c>
    </row>
    <row r="90" spans="1:5" x14ac:dyDescent="0.2">
      <c r="A90" s="9">
        <v>1.78308</v>
      </c>
      <c r="B90" s="9">
        <v>95.569299999999998</v>
      </c>
      <c r="C90" s="9">
        <v>97.358800000000002</v>
      </c>
      <c r="D90" s="9">
        <v>102.93599999999999</v>
      </c>
      <c r="E90" s="9">
        <v>106.49900000000001</v>
      </c>
    </row>
    <row r="91" spans="1:5" x14ac:dyDescent="0.2">
      <c r="A91" s="9">
        <v>1.7983200000000001</v>
      </c>
      <c r="B91" s="9">
        <v>95.134100000000004</v>
      </c>
      <c r="C91" s="9">
        <v>98.572299999999998</v>
      </c>
      <c r="D91" s="9">
        <v>103.10600000000001</v>
      </c>
      <c r="E91" s="9">
        <v>106.84799999999998</v>
      </c>
    </row>
    <row r="92" spans="1:5" x14ac:dyDescent="0.2">
      <c r="A92" s="9">
        <v>1.8135600000000001</v>
      </c>
      <c r="B92" s="9">
        <v>95.108699999999999</v>
      </c>
      <c r="C92" s="9">
        <v>98.856499999999997</v>
      </c>
      <c r="D92" s="9">
        <v>103.30500000000001</v>
      </c>
      <c r="E92" s="9">
        <v>106.819</v>
      </c>
    </row>
    <row r="93" spans="1:5" x14ac:dyDescent="0.2">
      <c r="A93" s="9">
        <v>1.8288000000000002</v>
      </c>
      <c r="B93" s="9">
        <v>94.99499999999999</v>
      </c>
      <c r="C93" s="9">
        <v>99.042600000000007</v>
      </c>
      <c r="D93" s="9">
        <v>103.572</v>
      </c>
      <c r="E93" s="9">
        <v>106.964</v>
      </c>
    </row>
    <row r="94" spans="1:5" x14ac:dyDescent="0.2">
      <c r="A94" s="9">
        <v>1.8440400000000001</v>
      </c>
      <c r="B94" s="9">
        <v>94.987899999999996</v>
      </c>
      <c r="C94" s="9">
        <v>99.528099999999995</v>
      </c>
      <c r="D94" s="9">
        <v>103.48399999999999</v>
      </c>
      <c r="E94" s="9">
        <v>107.111</v>
      </c>
    </row>
    <row r="95" spans="1:5" x14ac:dyDescent="0.2">
      <c r="A95" s="9">
        <v>1.85928</v>
      </c>
      <c r="B95" s="9">
        <v>95.116200000000006</v>
      </c>
      <c r="C95" s="9">
        <v>99.614100000000008</v>
      </c>
      <c r="D95" s="9">
        <v>103.208</v>
      </c>
      <c r="E95" s="9">
        <v>106.68599999999999</v>
      </c>
    </row>
    <row r="96" spans="1:5" x14ac:dyDescent="0.2">
      <c r="A96" s="9">
        <v>1.8745200000000002</v>
      </c>
      <c r="B96" s="9">
        <v>94.980100000000007</v>
      </c>
      <c r="C96" s="9">
        <v>99.419799999999995</v>
      </c>
      <c r="D96" s="9">
        <v>103.38499999999999</v>
      </c>
      <c r="E96" s="9">
        <v>106.458</v>
      </c>
    </row>
    <row r="97" spans="1:5" x14ac:dyDescent="0.2">
      <c r="A97" s="9">
        <v>1.8897600000000001</v>
      </c>
      <c r="B97" s="9">
        <v>94.908999999999992</v>
      </c>
      <c r="C97" s="9">
        <v>99.405900000000003</v>
      </c>
      <c r="D97" s="9">
        <v>103.38499999999999</v>
      </c>
      <c r="E97" s="9">
        <v>106.428</v>
      </c>
    </row>
    <row r="98" spans="1:5" x14ac:dyDescent="0.2">
      <c r="A98" s="9">
        <v>1.905</v>
      </c>
      <c r="B98" s="9">
        <v>95.241000000000014</v>
      </c>
      <c r="C98" s="9">
        <v>99.715399999999988</v>
      </c>
      <c r="D98" s="9">
        <v>103.22800000000001</v>
      </c>
      <c r="E98" s="9">
        <v>106.03300000000002</v>
      </c>
    </row>
    <row r="99" spans="1:5" x14ac:dyDescent="0.2">
      <c r="A99" s="9">
        <v>1.9202399999999999</v>
      </c>
      <c r="B99" s="9">
        <v>95.497</v>
      </c>
      <c r="C99" s="9">
        <v>99.628399999999999</v>
      </c>
      <c r="D99" s="9">
        <v>102.669</v>
      </c>
      <c r="E99" s="9">
        <v>105.59699999999999</v>
      </c>
    </row>
    <row r="100" spans="1:5" x14ac:dyDescent="0.2">
      <c r="A100" s="9">
        <v>1.9354800000000001</v>
      </c>
      <c r="B100" s="9">
        <v>95.652100000000004</v>
      </c>
      <c r="C100" s="9">
        <v>99.515899999999988</v>
      </c>
      <c r="D100" s="9">
        <v>101.982</v>
      </c>
      <c r="E100" s="9">
        <v>104.97299999999998</v>
      </c>
    </row>
    <row r="101" spans="1:5" x14ac:dyDescent="0.2">
      <c r="A101" s="9">
        <v>1.9507200000000002</v>
      </c>
      <c r="B101" s="9">
        <v>95.996600000000001</v>
      </c>
      <c r="C101" s="9">
        <v>98.978099999999998</v>
      </c>
      <c r="D101" s="9">
        <v>101.57899999999999</v>
      </c>
      <c r="E101" s="9">
        <v>104.16399999999999</v>
      </c>
    </row>
    <row r="102" spans="1:5" x14ac:dyDescent="0.2">
      <c r="A102" s="9">
        <v>1.9659600000000002</v>
      </c>
      <c r="B102" s="9">
        <v>96.275499999999994</v>
      </c>
      <c r="C102" s="9">
        <v>98.888800000000003</v>
      </c>
      <c r="D102" s="9">
        <v>101.89399999999999</v>
      </c>
      <c r="E102" s="9">
        <v>104.04299999999999</v>
      </c>
    </row>
    <row r="103" spans="1:5" x14ac:dyDescent="0.2">
      <c r="A103" s="9">
        <v>1.9812000000000001</v>
      </c>
      <c r="B103" s="9">
        <v>96.071100000000001</v>
      </c>
      <c r="C103" s="9">
        <v>98.909099999999995</v>
      </c>
      <c r="D103" s="9">
        <v>101.63</v>
      </c>
      <c r="E103" s="9">
        <v>104.259</v>
      </c>
    </row>
    <row r="104" spans="1:5" x14ac:dyDescent="0.2">
      <c r="A104" s="9">
        <v>1.99644</v>
      </c>
      <c r="B104" s="9">
        <v>96.455699999999993</v>
      </c>
      <c r="C104" s="9">
        <v>99.150599999999997</v>
      </c>
      <c r="D104" s="9">
        <v>102.45100000000001</v>
      </c>
      <c r="E104" s="9">
        <v>104.818</v>
      </c>
    </row>
    <row r="105" spans="1:5" x14ac:dyDescent="0.2">
      <c r="A105" s="9">
        <v>2.0116800000000001</v>
      </c>
      <c r="B105" s="9">
        <v>97.095400000000012</v>
      </c>
      <c r="C105" s="9">
        <v>99.647900000000007</v>
      </c>
      <c r="D105" s="9">
        <v>102.91499999999999</v>
      </c>
      <c r="E105" s="9">
        <v>105.18900000000001</v>
      </c>
    </row>
    <row r="106" spans="1:5" x14ac:dyDescent="0.2">
      <c r="A106" s="9">
        <v>2.0269200000000001</v>
      </c>
      <c r="B106" s="9">
        <v>97.128299999999996</v>
      </c>
      <c r="C106" s="9">
        <v>100.24299999999999</v>
      </c>
      <c r="D106" s="9">
        <v>103.23</v>
      </c>
      <c r="E106" s="9">
        <v>105.48</v>
      </c>
    </row>
    <row r="107" spans="1:5" x14ac:dyDescent="0.2">
      <c r="A107" s="9">
        <v>2.04216</v>
      </c>
      <c r="B107" s="9">
        <v>97.546599999999998</v>
      </c>
      <c r="C107" s="9">
        <v>100.714</v>
      </c>
      <c r="D107" s="9">
        <v>103.827</v>
      </c>
      <c r="E107" s="9">
        <v>105.8</v>
      </c>
    </row>
    <row r="108" spans="1:5" x14ac:dyDescent="0.2">
      <c r="A108" s="9">
        <v>2.0573999999999999</v>
      </c>
      <c r="B108" s="9">
        <v>98.236899999999991</v>
      </c>
      <c r="C108" s="9">
        <v>101.265</v>
      </c>
      <c r="D108" s="9">
        <v>104.5</v>
      </c>
      <c r="E108" s="9">
        <v>107.027</v>
      </c>
    </row>
    <row r="109" spans="1:5" x14ac:dyDescent="0.2">
      <c r="A109" s="9">
        <v>2.0726400000000003</v>
      </c>
      <c r="B109" s="9">
        <v>97.90979999999999</v>
      </c>
      <c r="C109" s="9">
        <v>101.738</v>
      </c>
      <c r="D109" s="9">
        <v>104.18300000000001</v>
      </c>
      <c r="E109" s="9">
        <v>107.39699999999999</v>
      </c>
    </row>
    <row r="110" spans="1:5" x14ac:dyDescent="0.2">
      <c r="A110" s="9">
        <v>2.0878800000000002</v>
      </c>
      <c r="B110" s="9">
        <v>98.279200000000003</v>
      </c>
      <c r="C110" s="9">
        <v>101.64699999999999</v>
      </c>
      <c r="D110" s="9">
        <v>104.34399999999999</v>
      </c>
      <c r="E110" s="9">
        <v>107.65599999999999</v>
      </c>
    </row>
    <row r="111" spans="1:5" x14ac:dyDescent="0.2">
      <c r="A111" s="9">
        <v>2.1031200000000001</v>
      </c>
      <c r="B111" s="9">
        <v>98.177299999999988</v>
      </c>
      <c r="C111" s="9">
        <v>101.68799999999999</v>
      </c>
      <c r="D111" s="9">
        <v>105.38600000000001</v>
      </c>
      <c r="E111" s="9">
        <v>108.994</v>
      </c>
    </row>
    <row r="112" spans="1:5" x14ac:dyDescent="0.2">
      <c r="A112" s="9">
        <v>2.11836</v>
      </c>
      <c r="B112" s="9">
        <v>98.249899999999997</v>
      </c>
      <c r="C112" s="9">
        <v>102.05</v>
      </c>
      <c r="D112" s="9">
        <v>106.355</v>
      </c>
      <c r="E112" s="9">
        <v>110.93299999999999</v>
      </c>
    </row>
    <row r="113" spans="1:5" x14ac:dyDescent="0.2">
      <c r="A113" s="9">
        <v>2.1335999999999999</v>
      </c>
      <c r="B113" s="9">
        <v>97.579800000000006</v>
      </c>
      <c r="C113" s="9">
        <v>101.94499999999999</v>
      </c>
      <c r="D113" s="9">
        <v>106.562</v>
      </c>
      <c r="E113" s="9">
        <v>111.589</v>
      </c>
    </row>
    <row r="114" spans="1:5" x14ac:dyDescent="0.2">
      <c r="A114" s="9">
        <v>2.1488399999999999</v>
      </c>
      <c r="B114" s="9">
        <v>96.799900000000008</v>
      </c>
      <c r="C114" s="9">
        <v>101.44800000000001</v>
      </c>
      <c r="D114" s="9">
        <v>104.69499999999999</v>
      </c>
      <c r="E114" s="9">
        <v>110.771</v>
      </c>
    </row>
    <row r="115" spans="1:5" x14ac:dyDescent="0.2">
      <c r="A115" s="9">
        <v>2.1640799999999998</v>
      </c>
      <c r="B115" s="9">
        <v>97.186700000000002</v>
      </c>
      <c r="C115" s="9">
        <v>101.03099999999999</v>
      </c>
      <c r="D115" s="9">
        <v>103.458</v>
      </c>
      <c r="E115" s="9">
        <v>106.904</v>
      </c>
    </row>
    <row r="116" spans="1:5" x14ac:dyDescent="0.2">
      <c r="A116" s="9">
        <v>2.1793200000000001</v>
      </c>
      <c r="B116" s="9">
        <v>96.769800000000004</v>
      </c>
      <c r="C116" s="9">
        <v>100.464</v>
      </c>
      <c r="D116" s="9">
        <v>102.05500000000001</v>
      </c>
      <c r="E116" s="9">
        <v>104.685</v>
      </c>
    </row>
    <row r="117" spans="1:5" x14ac:dyDescent="0.2">
      <c r="A117" s="9">
        <v>2.1945600000000001</v>
      </c>
      <c r="B117" s="9">
        <v>96.65979999999999</v>
      </c>
      <c r="C117" s="9">
        <v>99.865300000000005</v>
      </c>
      <c r="D117" s="9">
        <v>101.515</v>
      </c>
      <c r="E117" s="9">
        <v>104.51900000000001</v>
      </c>
    </row>
    <row r="118" spans="1:5" x14ac:dyDescent="0.2">
      <c r="A118" s="9">
        <v>2.2098</v>
      </c>
      <c r="B118" s="9">
        <v>96.436899999999994</v>
      </c>
      <c r="C118" s="9">
        <v>99.571200000000005</v>
      </c>
      <c r="D118" s="9">
        <v>96.892099999999999</v>
      </c>
      <c r="E118" s="9">
        <v>104.354</v>
      </c>
    </row>
    <row r="119" spans="1:5" x14ac:dyDescent="0.2">
      <c r="A119" s="9">
        <v>2.2250399999999999</v>
      </c>
      <c r="B119" s="9">
        <v>95.639499999999998</v>
      </c>
      <c r="C119" s="9">
        <v>99.249600000000001</v>
      </c>
      <c r="D119" s="9">
        <v>99.961500000000001</v>
      </c>
      <c r="E119" s="9">
        <v>104.026</v>
      </c>
    </row>
    <row r="120" spans="1:5" x14ac:dyDescent="0.2">
      <c r="A120" s="9">
        <v>2.2402799999999998</v>
      </c>
      <c r="B120" s="9">
        <v>95.23429999999999</v>
      </c>
      <c r="C120" s="9">
        <v>98.21350000000001</v>
      </c>
      <c r="D120" s="9">
        <v>99.6053</v>
      </c>
      <c r="E120" s="9">
        <v>102.92099999999999</v>
      </c>
    </row>
    <row r="121" spans="1:5" x14ac:dyDescent="0.2">
      <c r="A121" s="9">
        <v>2.2555200000000002</v>
      </c>
      <c r="B121" s="9">
        <v>95.632400000000004</v>
      </c>
      <c r="C121" s="9">
        <v>97.14370000000001</v>
      </c>
      <c r="D121" s="9">
        <v>100.482</v>
      </c>
      <c r="E121" s="9">
        <v>103.26700000000001</v>
      </c>
    </row>
    <row r="122" spans="1:5" x14ac:dyDescent="0.2">
      <c r="A122" s="9">
        <v>2.2707600000000001</v>
      </c>
      <c r="B122" s="9">
        <v>95.582300000000004</v>
      </c>
      <c r="C122" s="9">
        <v>97.39800000000001</v>
      </c>
      <c r="D122" s="9">
        <v>100.61500000000001</v>
      </c>
      <c r="E122" s="9">
        <v>103.17</v>
      </c>
    </row>
    <row r="123" spans="1:5" x14ac:dyDescent="0.2">
      <c r="A123" s="9">
        <v>2.286</v>
      </c>
      <c r="B123" s="9">
        <v>95.476500000000016</v>
      </c>
      <c r="C123" s="9">
        <v>97.648799999999994</v>
      </c>
      <c r="D123" s="9">
        <v>100.492</v>
      </c>
      <c r="E123" s="9">
        <v>102.85399999999998</v>
      </c>
    </row>
    <row r="124" spans="1:5" x14ac:dyDescent="0.2">
      <c r="A124" s="9">
        <v>2.30124</v>
      </c>
      <c r="B124" s="9">
        <v>95.882199999999997</v>
      </c>
      <c r="C124" s="9">
        <v>97.693899999999999</v>
      </c>
      <c r="D124" s="9">
        <v>101.01300000000001</v>
      </c>
      <c r="E124" s="9">
        <v>102.742</v>
      </c>
    </row>
    <row r="125" spans="1:5" x14ac:dyDescent="0.2">
      <c r="A125" s="9">
        <v>2.3164799999999999</v>
      </c>
      <c r="B125" s="9">
        <v>95.945300000000003</v>
      </c>
      <c r="C125" s="9">
        <v>98.134799999999998</v>
      </c>
      <c r="D125" s="9">
        <v>100.36199999999999</v>
      </c>
      <c r="E125" s="9">
        <v>103.14700000000001</v>
      </c>
    </row>
    <row r="126" spans="1:5" x14ac:dyDescent="0.2">
      <c r="A126" s="9">
        <v>2.3317200000000002</v>
      </c>
      <c r="B126" s="9">
        <v>96.10929999999999</v>
      </c>
      <c r="C126" s="9">
        <v>98.113100000000003</v>
      </c>
      <c r="D126" s="9">
        <v>99.994</v>
      </c>
      <c r="E126" s="9">
        <v>102.36599999999999</v>
      </c>
    </row>
    <row r="127" spans="1:5" x14ac:dyDescent="0.2">
      <c r="A127" s="9">
        <v>2.3469600000000002</v>
      </c>
      <c r="B127" s="9">
        <v>96.150300000000016</v>
      </c>
      <c r="C127" s="9">
        <v>97.642600000000002</v>
      </c>
      <c r="D127" s="9">
        <v>100.08699999999999</v>
      </c>
      <c r="E127" s="9">
        <v>102.387</v>
      </c>
    </row>
    <row r="128" spans="1:5" x14ac:dyDescent="0.2">
      <c r="A128" s="9">
        <v>2.3622000000000001</v>
      </c>
      <c r="B128" s="9">
        <v>96.0608</v>
      </c>
      <c r="C128" s="9">
        <v>97.67110000000001</v>
      </c>
      <c r="D128" s="9">
        <v>100.459</v>
      </c>
      <c r="E128" s="9">
        <v>102.81599999999999</v>
      </c>
    </row>
    <row r="129" spans="1:5" x14ac:dyDescent="0.2">
      <c r="A129" s="9">
        <v>2.37744</v>
      </c>
      <c r="B129" s="9">
        <v>96.114800000000002</v>
      </c>
      <c r="C129" s="9">
        <v>97.8078</v>
      </c>
      <c r="D129" s="9">
        <v>100.486</v>
      </c>
      <c r="E129" s="9">
        <v>102.873</v>
      </c>
    </row>
    <row r="130" spans="1:5" x14ac:dyDescent="0.2">
      <c r="A130" s="9">
        <v>2.3926799999999999</v>
      </c>
      <c r="B130" s="9">
        <v>96.059400000000011</v>
      </c>
      <c r="C130" s="9">
        <v>97.771500000000003</v>
      </c>
      <c r="D130" s="9">
        <v>100.486</v>
      </c>
      <c r="E130" s="9">
        <v>103.04299999999999</v>
      </c>
    </row>
    <row r="131" spans="1:5" x14ac:dyDescent="0.2">
      <c r="A131" s="9">
        <v>2.4079200000000003</v>
      </c>
      <c r="B131" s="9">
        <v>96.227800000000002</v>
      </c>
      <c r="C131" s="9">
        <v>97.901499999999999</v>
      </c>
      <c r="D131" s="9">
        <v>101.495</v>
      </c>
      <c r="E131" s="9">
        <v>103.54100000000001</v>
      </c>
    </row>
    <row r="132" spans="1:5" x14ac:dyDescent="0.2">
      <c r="A132" s="9">
        <v>2.4231600000000002</v>
      </c>
      <c r="B132" s="9">
        <v>96.23490000000001</v>
      </c>
      <c r="C132" s="9">
        <v>98.420600000000007</v>
      </c>
      <c r="D132" s="9">
        <v>102.501</v>
      </c>
      <c r="E132" s="9">
        <v>104.494</v>
      </c>
    </row>
    <row r="133" spans="1:5" x14ac:dyDescent="0.2">
      <c r="A133" s="9">
        <v>2.4384000000000001</v>
      </c>
      <c r="B133" s="9">
        <v>96.596899999999991</v>
      </c>
      <c r="C133" s="9">
        <v>99.624600000000001</v>
      </c>
      <c r="D133" s="9">
        <v>103.12200000000001</v>
      </c>
      <c r="E133" s="9">
        <v>105.36500000000001</v>
      </c>
    </row>
    <row r="134" spans="1:5" x14ac:dyDescent="0.2">
      <c r="A134" s="9">
        <v>2.4536400000000005</v>
      </c>
      <c r="B134" s="9">
        <v>96.835599999999999</v>
      </c>
      <c r="C134" s="9">
        <v>100.31399999999999</v>
      </c>
      <c r="D134" s="9">
        <v>103.47799999999999</v>
      </c>
      <c r="E134" s="9">
        <v>105.871</v>
      </c>
    </row>
    <row r="135" spans="1:5" x14ac:dyDescent="0.2">
      <c r="A135" s="9">
        <v>2.46888</v>
      </c>
      <c r="B135" s="9">
        <v>95.106999999999999</v>
      </c>
      <c r="C135" s="9">
        <v>100.113</v>
      </c>
      <c r="D135" s="9">
        <v>103.01</v>
      </c>
      <c r="E135" s="9">
        <v>105.88800000000001</v>
      </c>
    </row>
    <row r="136" spans="1:5" x14ac:dyDescent="0.2">
      <c r="A136" s="9">
        <v>2.4841200000000003</v>
      </c>
      <c r="B136" s="9">
        <v>91.382499999999993</v>
      </c>
      <c r="C136" s="9">
        <v>99.8613</v>
      </c>
      <c r="D136" s="9">
        <v>103.209</v>
      </c>
      <c r="E136" s="9">
        <v>106.17800000000001</v>
      </c>
    </row>
    <row r="137" spans="1:5" x14ac:dyDescent="0.2">
      <c r="A137" s="9">
        <v>2.4993599999999998</v>
      </c>
      <c r="B137" s="9">
        <v>89.878900000000002</v>
      </c>
      <c r="C137" s="9">
        <v>99.921999999999997</v>
      </c>
      <c r="D137" s="9">
        <v>103.925</v>
      </c>
      <c r="E137" s="9">
        <v>106.57</v>
      </c>
    </row>
    <row r="138" spans="1:5" x14ac:dyDescent="0.2">
      <c r="A138" s="9">
        <v>2.5146000000000002</v>
      </c>
      <c r="B138" s="9">
        <v>90.482799999999997</v>
      </c>
      <c r="C138" s="9">
        <v>100.15900000000001</v>
      </c>
      <c r="D138" s="9">
        <v>103.15899999999999</v>
      </c>
      <c r="E138" s="9">
        <v>106.11800000000001</v>
      </c>
    </row>
    <row r="139" spans="1:5" x14ac:dyDescent="0.2">
      <c r="A139" s="9">
        <v>2.5298400000000005</v>
      </c>
      <c r="B139" s="9">
        <v>91.285399999999996</v>
      </c>
      <c r="C139" s="9">
        <v>100.426</v>
      </c>
      <c r="D139" s="9">
        <v>102.008</v>
      </c>
      <c r="E139" s="9">
        <v>105.604</v>
      </c>
    </row>
    <row r="140" spans="1:5" x14ac:dyDescent="0.2">
      <c r="A140" s="9">
        <v>2.54508</v>
      </c>
      <c r="B140" s="9">
        <v>91.705400000000012</v>
      </c>
      <c r="C140" s="9">
        <v>99.41810000000001</v>
      </c>
      <c r="D140" s="9">
        <v>101.804</v>
      </c>
      <c r="E140" s="9">
        <v>105.09</v>
      </c>
    </row>
    <row r="141" spans="1:5" x14ac:dyDescent="0.2">
      <c r="A141" s="9">
        <v>2.5603200000000004</v>
      </c>
      <c r="B141" s="9">
        <v>91.945800000000006</v>
      </c>
      <c r="C141" s="9">
        <v>99.012900000000002</v>
      </c>
      <c r="D141" s="9">
        <v>101.804</v>
      </c>
      <c r="E141" s="9">
        <v>104.57599999999999</v>
      </c>
    </row>
    <row r="142" spans="1:5" x14ac:dyDescent="0.2">
      <c r="A142" s="9">
        <v>2.5755599999999998</v>
      </c>
      <c r="B142" s="9">
        <v>92.962199999999996</v>
      </c>
      <c r="C142" s="9">
        <v>98.979300000000009</v>
      </c>
      <c r="D142" s="9">
        <v>101.44199999999999</v>
      </c>
      <c r="E142" s="9">
        <v>104.06100000000001</v>
      </c>
    </row>
    <row r="143" spans="1:5" x14ac:dyDescent="0.2">
      <c r="A143" s="9">
        <v>2.5908000000000002</v>
      </c>
      <c r="B143" s="9">
        <v>94.249300000000005</v>
      </c>
      <c r="C143" s="9">
        <v>98.875399999999999</v>
      </c>
      <c r="D143" s="9">
        <v>101.601</v>
      </c>
      <c r="E143" s="9">
        <v>106.44399999999999</v>
      </c>
    </row>
    <row r="144" spans="1:5" x14ac:dyDescent="0.2">
      <c r="A144" s="9">
        <v>2.6060400000000001</v>
      </c>
      <c r="B144" s="9">
        <v>94.914699999999996</v>
      </c>
      <c r="C144" s="9">
        <v>99.155599999999993</v>
      </c>
      <c r="D144" s="9">
        <v>102.28099999999999</v>
      </c>
      <c r="E144" s="9">
        <v>106.834</v>
      </c>
    </row>
    <row r="145" spans="1:5" x14ac:dyDescent="0.2">
      <c r="A145" s="9">
        <v>2.6212800000000001</v>
      </c>
      <c r="B145" s="9">
        <v>94.961399999999998</v>
      </c>
      <c r="C145" s="9">
        <v>99.219899999999996</v>
      </c>
      <c r="D145" s="9">
        <v>103.46199999999999</v>
      </c>
      <c r="E145" s="9">
        <v>106.834</v>
      </c>
    </row>
    <row r="146" spans="1:5" x14ac:dyDescent="0.2">
      <c r="A146" s="9">
        <v>2.6365200000000004</v>
      </c>
      <c r="B146" s="9">
        <v>95.004600000000011</v>
      </c>
      <c r="C146" s="9">
        <v>100.60600000000001</v>
      </c>
      <c r="D146" s="9">
        <v>104.371</v>
      </c>
      <c r="E146" s="9">
        <v>107.97</v>
      </c>
    </row>
    <row r="147" spans="1:5" x14ac:dyDescent="0.2">
      <c r="A147" s="9">
        <v>2.6517599999999999</v>
      </c>
      <c r="B147" s="9">
        <v>95.037900000000008</v>
      </c>
      <c r="C147" s="9">
        <v>101.25</v>
      </c>
      <c r="D147" s="9">
        <v>104.958</v>
      </c>
      <c r="E147" s="9">
        <v>108.20499999999998</v>
      </c>
    </row>
    <row r="148" spans="1:5" x14ac:dyDescent="0.2">
      <c r="A148" s="9">
        <v>2.6670000000000003</v>
      </c>
      <c r="B148" s="9">
        <v>95.037900000000008</v>
      </c>
      <c r="C148" s="9">
        <v>101.679</v>
      </c>
      <c r="D148" s="9">
        <v>104.642</v>
      </c>
      <c r="E148" s="9">
        <v>108.20499999999998</v>
      </c>
    </row>
    <row r="149" spans="1:5" x14ac:dyDescent="0.2">
      <c r="A149" s="9">
        <v>2.6822400000000002</v>
      </c>
      <c r="B149" s="9">
        <v>95.895700000000005</v>
      </c>
      <c r="C149" s="9">
        <v>101.49699999999999</v>
      </c>
      <c r="D149" s="9">
        <v>103.78999999999999</v>
      </c>
      <c r="E149" s="9">
        <v>108.20499999999998</v>
      </c>
    </row>
    <row r="150" spans="1:5" x14ac:dyDescent="0.2">
      <c r="A150" s="9">
        <v>2.6974800000000001</v>
      </c>
      <c r="B150" s="9">
        <v>96.831600000000009</v>
      </c>
      <c r="C150" s="9">
        <v>101.15299999999999</v>
      </c>
      <c r="D150" s="9">
        <v>103.79400000000001</v>
      </c>
      <c r="E150" s="9">
        <v>107.20599999999999</v>
      </c>
    </row>
    <row r="151" spans="1:5" x14ac:dyDescent="0.2">
      <c r="A151" s="9">
        <v>2.7127200000000005</v>
      </c>
      <c r="B151" s="9">
        <v>97.513400000000004</v>
      </c>
      <c r="C151" s="9">
        <v>100.724</v>
      </c>
      <c r="D151" s="9">
        <v>103.91199999999999</v>
      </c>
      <c r="E151" s="9">
        <v>106.928</v>
      </c>
    </row>
    <row r="152" spans="1:5" x14ac:dyDescent="0.2">
      <c r="A152" s="9">
        <v>2.7279599999999999</v>
      </c>
      <c r="B152" s="9">
        <v>97.682599999999994</v>
      </c>
      <c r="C152" s="9">
        <v>101.18299999999999</v>
      </c>
      <c r="D152" s="9">
        <v>104.001</v>
      </c>
      <c r="E152" s="9">
        <v>106.928</v>
      </c>
    </row>
    <row r="153" spans="1:5" x14ac:dyDescent="0.2">
      <c r="A153" s="9">
        <v>2.7432000000000003</v>
      </c>
      <c r="B153" s="9">
        <v>97.708300000000008</v>
      </c>
      <c r="C153" s="9">
        <v>101.017</v>
      </c>
      <c r="D153" s="9">
        <v>103.47499999999999</v>
      </c>
      <c r="E153" s="9">
        <v>106.64500000000001</v>
      </c>
    </row>
    <row r="154" spans="1:5" x14ac:dyDescent="0.2">
      <c r="A154" s="9">
        <v>2.7584400000000002</v>
      </c>
      <c r="B154" s="9">
        <v>98.141999999999996</v>
      </c>
      <c r="C154" s="9">
        <v>100.869</v>
      </c>
      <c r="D154" s="9">
        <v>103.491</v>
      </c>
      <c r="E154" s="9">
        <v>106.55</v>
      </c>
    </row>
    <row r="155" spans="1:5" x14ac:dyDescent="0.2">
      <c r="A155" s="9">
        <v>2.7736800000000001</v>
      </c>
      <c r="B155" s="9">
        <v>99.041599999999988</v>
      </c>
      <c r="C155" s="9">
        <v>101.20400000000001</v>
      </c>
      <c r="D155" s="9">
        <v>104.58199999999999</v>
      </c>
      <c r="E155" s="9">
        <v>106.55</v>
      </c>
    </row>
    <row r="156" spans="1:5" x14ac:dyDescent="0.2">
      <c r="A156" s="9">
        <v>2.7889200000000001</v>
      </c>
      <c r="B156" s="9">
        <v>98.858499999999992</v>
      </c>
      <c r="C156" s="9">
        <v>101.71</v>
      </c>
      <c r="D156" s="9">
        <v>105.09700000000001</v>
      </c>
      <c r="E156" s="9">
        <v>105.706</v>
      </c>
    </row>
    <row r="157" spans="1:5" x14ac:dyDescent="0.2">
      <c r="A157" s="9">
        <v>2.80416</v>
      </c>
      <c r="B157" s="9">
        <v>97.478200000000015</v>
      </c>
      <c r="C157" s="9">
        <v>102.967</v>
      </c>
      <c r="D157" s="9">
        <v>103.70599999999999</v>
      </c>
      <c r="E157" s="9">
        <v>105.36799999999999</v>
      </c>
    </row>
    <row r="158" spans="1:5" x14ac:dyDescent="0.2">
      <c r="A158" s="9">
        <v>2.8194000000000004</v>
      </c>
      <c r="B158" s="9">
        <v>96.532600000000002</v>
      </c>
      <c r="C158" s="9">
        <v>101.545</v>
      </c>
      <c r="D158" s="9">
        <v>102.295</v>
      </c>
      <c r="E158" s="9">
        <v>105.36799999999999</v>
      </c>
    </row>
    <row r="159" spans="1:5" x14ac:dyDescent="0.2">
      <c r="A159" s="9">
        <v>2.8346400000000003</v>
      </c>
      <c r="B159" s="9">
        <v>95.690200000000004</v>
      </c>
      <c r="C159" s="9">
        <v>99.071399999999997</v>
      </c>
      <c r="D159" s="9">
        <v>101.41400000000002</v>
      </c>
      <c r="E159" s="9">
        <v>105.35399999999998</v>
      </c>
    </row>
    <row r="160" spans="1:5" x14ac:dyDescent="0.2">
      <c r="A160" s="9">
        <v>2.8498800000000002</v>
      </c>
      <c r="B160" s="9">
        <v>94.799500000000009</v>
      </c>
      <c r="C160" s="9">
        <v>98.689099999999996</v>
      </c>
      <c r="D160" s="9">
        <v>100.029</v>
      </c>
      <c r="E160" s="9">
        <v>105.34800000000001</v>
      </c>
    </row>
    <row r="161" spans="1:5" x14ac:dyDescent="0.2">
      <c r="A161" s="9">
        <v>2.8651200000000001</v>
      </c>
      <c r="B161" s="9">
        <v>94.718500000000006</v>
      </c>
      <c r="C161" s="9">
        <v>97.39800000000001</v>
      </c>
      <c r="D161" s="9">
        <v>100.261</v>
      </c>
      <c r="E161" s="9">
        <v>105.34800000000001</v>
      </c>
    </row>
    <row r="162" spans="1:5" x14ac:dyDescent="0.2">
      <c r="A162" s="9">
        <v>2.88036</v>
      </c>
      <c r="B162" s="9">
        <v>95.369</v>
      </c>
      <c r="C162" s="9">
        <v>97.573100000000011</v>
      </c>
      <c r="D162" s="9">
        <v>101.81100000000001</v>
      </c>
      <c r="E162" s="9">
        <v>105.34800000000001</v>
      </c>
    </row>
    <row r="163" spans="1:5" x14ac:dyDescent="0.2">
      <c r="A163" s="9">
        <v>2.8956</v>
      </c>
      <c r="B163" s="9">
        <v>95.872499999999988</v>
      </c>
      <c r="C163" s="9">
        <v>97.977800000000002</v>
      </c>
      <c r="D163" s="9">
        <v>102.996</v>
      </c>
      <c r="E163" s="9">
        <v>106.07</v>
      </c>
    </row>
    <row r="164" spans="1:5" x14ac:dyDescent="0.2">
      <c r="A164" s="9">
        <v>2.9108400000000003</v>
      </c>
      <c r="B164" s="9">
        <v>96.247500000000002</v>
      </c>
      <c r="C164" s="9">
        <v>99.034600000000012</v>
      </c>
      <c r="D164" s="9">
        <v>103.476</v>
      </c>
      <c r="E164" s="9">
        <v>106.48699999999999</v>
      </c>
    </row>
    <row r="165" spans="1:5" x14ac:dyDescent="0.2">
      <c r="A165" s="9">
        <v>2.9260800000000002</v>
      </c>
      <c r="B165" s="9">
        <v>96.508400000000009</v>
      </c>
      <c r="C165" s="9">
        <v>99.327699999999993</v>
      </c>
      <c r="D165" s="9">
        <v>102.819</v>
      </c>
      <c r="E165" s="9">
        <v>106.48699999999999</v>
      </c>
    </row>
    <row r="166" spans="1:5" x14ac:dyDescent="0.2">
      <c r="A166" s="9">
        <v>2.9413200000000002</v>
      </c>
      <c r="B166" s="9">
        <v>96.397999999999996</v>
      </c>
      <c r="C166" s="9">
        <v>98.734400000000008</v>
      </c>
      <c r="D166" s="9">
        <v>102.53999999999999</v>
      </c>
      <c r="E166" s="9">
        <v>106.65300000000001</v>
      </c>
    </row>
    <row r="167" spans="1:5" x14ac:dyDescent="0.2">
      <c r="A167" s="9">
        <v>2.9565600000000001</v>
      </c>
      <c r="B167" s="9">
        <v>96.241600000000005</v>
      </c>
      <c r="C167" s="9">
        <v>98.972700000000003</v>
      </c>
      <c r="D167" s="9">
        <v>102.524</v>
      </c>
      <c r="E167" s="9">
        <v>106.764</v>
      </c>
    </row>
    <row r="168" spans="1:5" x14ac:dyDescent="0.2">
      <c r="A168" s="9">
        <v>2.9718</v>
      </c>
      <c r="B168" s="9">
        <v>96.181300000000007</v>
      </c>
      <c r="C168" s="9">
        <v>99.159300000000002</v>
      </c>
      <c r="D168" s="9">
        <v>101.95499999999998</v>
      </c>
      <c r="E168" s="9">
        <v>106.764</v>
      </c>
    </row>
    <row r="169" spans="1:5" x14ac:dyDescent="0.2">
      <c r="A169" s="9">
        <v>2.9870400000000004</v>
      </c>
      <c r="B169" s="9">
        <v>96.783800000000014</v>
      </c>
      <c r="C169" s="9">
        <v>98.457799999999992</v>
      </c>
      <c r="D169" s="9">
        <v>102.518</v>
      </c>
      <c r="E169" s="9">
        <v>106.498</v>
      </c>
    </row>
    <row r="170" spans="1:5" x14ac:dyDescent="0.2">
      <c r="A170" s="9">
        <v>3.0022799999999998</v>
      </c>
      <c r="B170" s="9">
        <v>97.822900000000004</v>
      </c>
      <c r="C170" s="9">
        <v>99.007799999999989</v>
      </c>
      <c r="D170" s="9">
        <v>103.58000000000001</v>
      </c>
      <c r="E170" s="9">
        <v>106.29300000000001</v>
      </c>
    </row>
    <row r="171" spans="1:5" x14ac:dyDescent="0.2">
      <c r="A171" s="9">
        <v>3.0175200000000002</v>
      </c>
      <c r="B171" s="9">
        <v>98.339399999999998</v>
      </c>
      <c r="C171" s="9">
        <v>99.453000000000003</v>
      </c>
      <c r="D171" s="9">
        <v>103.789</v>
      </c>
      <c r="E171" s="9">
        <v>106.29300000000001</v>
      </c>
    </row>
    <row r="172" spans="1:5" x14ac:dyDescent="0.2">
      <c r="A172" s="9">
        <v>3.0327600000000001</v>
      </c>
      <c r="B172" s="9">
        <v>98.405000000000001</v>
      </c>
      <c r="C172" s="9">
        <v>99.573699999999988</v>
      </c>
      <c r="D172" s="9">
        <v>103.839</v>
      </c>
      <c r="E172" s="9">
        <v>106.958</v>
      </c>
    </row>
    <row r="173" spans="1:5" x14ac:dyDescent="0.2">
      <c r="A173" s="9">
        <v>3.048</v>
      </c>
      <c r="B173" s="9">
        <v>98.443000000000012</v>
      </c>
      <c r="C173" s="9">
        <v>99.518199999999993</v>
      </c>
      <c r="D173" s="9">
        <v>104.25800000000001</v>
      </c>
      <c r="E173" s="9">
        <v>107.548</v>
      </c>
    </row>
    <row r="174" spans="1:5" x14ac:dyDescent="0.2">
      <c r="A174" s="9">
        <v>3.0632400000000004</v>
      </c>
      <c r="B174" s="9">
        <v>98.469400000000007</v>
      </c>
      <c r="C174" s="9">
        <v>99.322199999999995</v>
      </c>
      <c r="D174" s="9">
        <v>104.578</v>
      </c>
      <c r="E174" s="9">
        <v>107.548</v>
      </c>
    </row>
    <row r="175" spans="1:5" x14ac:dyDescent="0.2">
      <c r="A175" s="9">
        <v>3.0784799999999999</v>
      </c>
      <c r="B175" s="9">
        <v>98.477499999999992</v>
      </c>
      <c r="C175" s="9">
        <v>96.3048</v>
      </c>
      <c r="D175" s="9">
        <v>104.53200000000001</v>
      </c>
      <c r="E175" s="9">
        <v>107.548</v>
      </c>
    </row>
    <row r="176" spans="1:5" x14ac:dyDescent="0.2">
      <c r="A176" s="9">
        <v>3.0937200000000002</v>
      </c>
      <c r="B176" s="9">
        <v>98.540700000000001</v>
      </c>
      <c r="C176" s="9">
        <v>94.088100000000011</v>
      </c>
      <c r="D176" s="9">
        <v>104.833</v>
      </c>
      <c r="E176" s="9">
        <v>107.703</v>
      </c>
    </row>
    <row r="177" spans="1:5" x14ac:dyDescent="0.2">
      <c r="A177" s="9">
        <v>3.1089599999999997</v>
      </c>
      <c r="B177" s="9">
        <v>98.442000000000007</v>
      </c>
      <c r="C177" s="9">
        <v>93.139199999999988</v>
      </c>
      <c r="D177" s="9">
        <v>104.95100000000001</v>
      </c>
      <c r="E177" s="9">
        <v>107.86699999999999</v>
      </c>
    </row>
    <row r="178" spans="1:5" x14ac:dyDescent="0.2">
      <c r="A178" s="9">
        <v>3.1242000000000001</v>
      </c>
      <c r="B178" s="9">
        <v>98.261800000000008</v>
      </c>
      <c r="C178" s="9">
        <v>93.084100000000007</v>
      </c>
      <c r="D178" s="9">
        <v>104.861</v>
      </c>
      <c r="E178" s="9">
        <v>107.86699999999999</v>
      </c>
    </row>
    <row r="179" spans="1:5" x14ac:dyDescent="0.2">
      <c r="A179" s="9">
        <v>3.1394400000000005</v>
      </c>
      <c r="B179" s="9">
        <v>97.440799999999996</v>
      </c>
      <c r="C179" s="9">
        <v>93.966700000000003</v>
      </c>
      <c r="D179" s="9">
        <v>104.63499999999999</v>
      </c>
      <c r="E179" s="9">
        <v>108.27500000000001</v>
      </c>
    </row>
    <row r="180" spans="1:5" x14ac:dyDescent="0.2">
      <c r="A180" s="9">
        <v>3.1546799999999999</v>
      </c>
      <c r="B180" s="9">
        <v>96.769599999999997</v>
      </c>
      <c r="C180" s="9">
        <v>95.252899999999997</v>
      </c>
      <c r="D180" s="9">
        <v>104.316</v>
      </c>
      <c r="E180" s="9">
        <v>108.773</v>
      </c>
    </row>
    <row r="181" spans="1:5" x14ac:dyDescent="0.2">
      <c r="A181" s="9">
        <v>3.1699200000000003</v>
      </c>
      <c r="B181" s="9">
        <v>96.742100000000008</v>
      </c>
      <c r="C181" s="9">
        <v>96.375100000000003</v>
      </c>
      <c r="D181" s="9">
        <v>104.70700000000001</v>
      </c>
      <c r="E181" s="9">
        <v>108.773</v>
      </c>
    </row>
    <row r="182" spans="1:5" x14ac:dyDescent="0.2">
      <c r="A182" s="9">
        <v>3.1851599999999998</v>
      </c>
      <c r="B182" s="9">
        <v>96.665300000000002</v>
      </c>
      <c r="C182" s="9">
        <v>97.323000000000008</v>
      </c>
      <c r="D182" s="9">
        <v>105.715</v>
      </c>
      <c r="E182" s="9">
        <v>109.452</v>
      </c>
    </row>
    <row r="183" spans="1:5" x14ac:dyDescent="0.2">
      <c r="A183" s="9">
        <v>3.2004000000000001</v>
      </c>
      <c r="B183" s="9">
        <v>96.4024</v>
      </c>
      <c r="C183" s="9">
        <v>97.975899999999996</v>
      </c>
      <c r="D183" s="9">
        <v>107.589</v>
      </c>
      <c r="E183" s="9">
        <v>110.407</v>
      </c>
    </row>
    <row r="184" spans="1:5" x14ac:dyDescent="0.2">
      <c r="A184" s="9">
        <v>3.2156400000000005</v>
      </c>
      <c r="B184" s="9">
        <v>95.60499999999999</v>
      </c>
      <c r="C184" s="9">
        <v>98.668300000000002</v>
      </c>
      <c r="D184" s="9">
        <v>108.268</v>
      </c>
      <c r="E184" s="9">
        <v>110.407</v>
      </c>
    </row>
    <row r="185" spans="1:5" x14ac:dyDescent="0.2">
      <c r="A185" s="9">
        <v>3.23088</v>
      </c>
      <c r="B185" s="9">
        <v>95.176299999999998</v>
      </c>
      <c r="C185" s="9">
        <v>99.027999999999992</v>
      </c>
      <c r="D185" s="9">
        <v>106.88800000000001</v>
      </c>
      <c r="E185" s="9">
        <v>109.062</v>
      </c>
    </row>
    <row r="186" spans="1:5" x14ac:dyDescent="0.2">
      <c r="A186" s="9">
        <v>3.2461200000000003</v>
      </c>
      <c r="B186" s="9">
        <v>94.519499999999994</v>
      </c>
      <c r="C186" s="9">
        <v>99.00930000000001</v>
      </c>
      <c r="D186" s="9">
        <v>104.155</v>
      </c>
      <c r="E186" s="9">
        <v>106.881</v>
      </c>
    </row>
    <row r="187" spans="1:5" x14ac:dyDescent="0.2">
      <c r="A187" s="9">
        <v>3.2613599999999998</v>
      </c>
      <c r="B187" s="9">
        <v>94.1066</v>
      </c>
      <c r="C187" s="9">
        <v>98.9709</v>
      </c>
      <c r="D187" s="9">
        <v>103.74299999999999</v>
      </c>
      <c r="E187" s="9">
        <v>106.881</v>
      </c>
    </row>
    <row r="188" spans="1:5" x14ac:dyDescent="0.2">
      <c r="A188" s="9">
        <v>3.2766000000000002</v>
      </c>
      <c r="B188" s="9">
        <v>93.057400000000001</v>
      </c>
      <c r="C188" s="9">
        <v>98.9709</v>
      </c>
      <c r="D188" s="9">
        <v>103.75299999999999</v>
      </c>
      <c r="E188" s="9">
        <v>106.881</v>
      </c>
    </row>
    <row r="189" spans="1:5" x14ac:dyDescent="0.2">
      <c r="A189" s="9">
        <v>3.2918400000000005</v>
      </c>
      <c r="B189" s="9">
        <v>90.321200000000005</v>
      </c>
      <c r="C189" s="9">
        <v>99.022400000000005</v>
      </c>
      <c r="D189" s="9">
        <v>103.976</v>
      </c>
      <c r="E189" s="9">
        <v>106.20599999999999</v>
      </c>
    </row>
    <row r="190" spans="1:5" x14ac:dyDescent="0.2">
      <c r="A190" s="9">
        <v>3.30708</v>
      </c>
      <c r="B190" s="9">
        <v>87.26</v>
      </c>
      <c r="C190" s="9">
        <v>99.001800000000003</v>
      </c>
      <c r="D190" s="9">
        <v>103.464</v>
      </c>
      <c r="E190" s="9">
        <v>104.86800000000001</v>
      </c>
    </row>
    <row r="191" spans="1:5" x14ac:dyDescent="0.2">
      <c r="A191" s="9">
        <v>3.3223200000000004</v>
      </c>
      <c r="C191" s="9">
        <v>98.888200000000012</v>
      </c>
      <c r="D191" s="9">
        <v>102.325</v>
      </c>
      <c r="E191" s="9">
        <v>104.86800000000001</v>
      </c>
    </row>
    <row r="192" spans="1:5" x14ac:dyDescent="0.2">
      <c r="A192" s="9">
        <v>3.3375599999999999</v>
      </c>
      <c r="C192" s="9">
        <v>98.931000000000012</v>
      </c>
      <c r="D192" s="9">
        <v>102.09400000000001</v>
      </c>
      <c r="E192" s="9">
        <v>104.71000000000001</v>
      </c>
    </row>
    <row r="193" spans="1:5" x14ac:dyDescent="0.2">
      <c r="A193" s="9">
        <v>3.3528000000000002</v>
      </c>
      <c r="C193" s="9">
        <v>99.228099999999998</v>
      </c>
      <c r="D193" s="9">
        <v>103.19499999999999</v>
      </c>
      <c r="E193" s="9">
        <v>104.34100000000001</v>
      </c>
    </row>
    <row r="194" spans="1:5" x14ac:dyDescent="0.2">
      <c r="A194" s="9">
        <v>3.3680400000000006</v>
      </c>
      <c r="C194" s="9">
        <v>99.393799999999999</v>
      </c>
      <c r="D194" s="9">
        <v>103.27600000000001</v>
      </c>
    </row>
    <row r="195" spans="1:5" x14ac:dyDescent="0.2">
      <c r="A195" s="9">
        <v>3.3832800000000001</v>
      </c>
      <c r="C195" s="9">
        <v>99.372600000000006</v>
      </c>
      <c r="D195" s="9">
        <v>101.97900000000001</v>
      </c>
    </row>
    <row r="196" spans="1:5" x14ac:dyDescent="0.2">
      <c r="A196" s="9">
        <v>3.3985200000000004</v>
      </c>
      <c r="D196" s="9">
        <v>99.858899999999991</v>
      </c>
    </row>
    <row r="197" spans="1:5" x14ac:dyDescent="0.2">
      <c r="A197" s="9">
        <v>3.4137599999999999</v>
      </c>
      <c r="D197" s="9">
        <v>99.682299999999998</v>
      </c>
    </row>
    <row r="198" spans="1:5" x14ac:dyDescent="0.2">
      <c r="A198" s="9">
        <v>3.4290000000000003</v>
      </c>
      <c r="D198" s="9">
        <v>98.887699999999995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1"/>
  <sheetViews>
    <sheetView workbookViewId="0">
      <selection activeCell="G14" sqref="G14"/>
    </sheetView>
  </sheetViews>
  <sheetFormatPr defaultRowHeight="12.75" x14ac:dyDescent="0.2"/>
  <cols>
    <col min="1" max="1" width="8.85546875" style="9"/>
    <col min="2" max="2" width="13.7109375" style="9" customWidth="1"/>
    <col min="3" max="3" width="17.42578125" style="9" customWidth="1"/>
    <col min="4" max="4" width="8.7109375" style="9"/>
    <col min="5" max="5" width="15" style="9" customWidth="1"/>
    <col min="6" max="6" width="17.28515625" style="9" customWidth="1"/>
    <col min="7" max="7" width="8.7109375" style="9"/>
    <col min="8" max="8" width="17.42578125" style="9" customWidth="1"/>
    <col min="9" max="9" width="16.85546875" style="9" customWidth="1"/>
    <col min="10" max="10" width="13.85546875" style="9" customWidth="1"/>
    <col min="11" max="11" width="14.5703125" style="9" customWidth="1"/>
    <col min="12" max="12" width="8.85546875" style="9"/>
    <col min="13" max="16384" width="9.140625" style="6"/>
  </cols>
  <sheetData>
    <row r="1" spans="1:12" x14ac:dyDescent="0.2">
      <c r="B1" s="10" t="s">
        <v>13</v>
      </c>
    </row>
    <row r="2" spans="1:12" ht="20.45" customHeight="1" x14ac:dyDescent="0.2">
      <c r="B2" s="9" t="s">
        <v>14</v>
      </c>
      <c r="C2" s="9" t="s">
        <v>15</v>
      </c>
      <c r="E2" s="11" t="s">
        <v>16</v>
      </c>
      <c r="F2" s="11" t="s">
        <v>17</v>
      </c>
      <c r="G2" s="12"/>
      <c r="H2" s="13"/>
      <c r="I2" s="13"/>
      <c r="J2" s="13"/>
      <c r="K2" s="13"/>
      <c r="L2" s="12"/>
    </row>
    <row r="3" spans="1:12" x14ac:dyDescent="0.2">
      <c r="A3" s="35" t="s">
        <v>18</v>
      </c>
      <c r="B3" s="9">
        <v>0</v>
      </c>
      <c r="C3" s="9">
        <v>0</v>
      </c>
      <c r="E3" s="9">
        <v>0</v>
      </c>
      <c r="F3" s="9">
        <v>0</v>
      </c>
      <c r="H3" s="3"/>
      <c r="I3" s="3"/>
      <c r="J3" s="3"/>
      <c r="K3" s="3"/>
    </row>
    <row r="4" spans="1:12" x14ac:dyDescent="0.2">
      <c r="A4" s="35"/>
      <c r="B4" s="9">
        <v>0.05</v>
      </c>
      <c r="C4" s="9">
        <v>23</v>
      </c>
      <c r="E4" s="9">
        <v>1.27</v>
      </c>
      <c r="F4" s="9">
        <v>102.30909680000001</v>
      </c>
      <c r="H4" s="3"/>
      <c r="I4" s="3"/>
      <c r="J4" s="3"/>
      <c r="K4" s="3"/>
    </row>
    <row r="5" spans="1:12" x14ac:dyDescent="0.2">
      <c r="A5" s="35"/>
      <c r="B5" s="9">
        <v>0.1</v>
      </c>
      <c r="C5" s="9">
        <v>34</v>
      </c>
      <c r="E5" s="9">
        <v>2.54</v>
      </c>
      <c r="F5" s="9">
        <v>151.2395344</v>
      </c>
      <c r="H5" s="3"/>
      <c r="I5" s="3"/>
      <c r="J5" s="3"/>
      <c r="K5" s="3"/>
    </row>
    <row r="6" spans="1:12" x14ac:dyDescent="0.2">
      <c r="A6" s="35"/>
      <c r="B6" s="9">
        <v>0.13</v>
      </c>
      <c r="C6" s="9">
        <v>36</v>
      </c>
      <c r="E6" s="9">
        <v>3.302</v>
      </c>
      <c r="F6" s="9">
        <v>160.13597759999999</v>
      </c>
      <c r="H6" s="3"/>
      <c r="I6" s="3"/>
      <c r="J6" s="3"/>
      <c r="K6" s="3"/>
    </row>
    <row r="7" spans="1:12" x14ac:dyDescent="0.2">
      <c r="A7" s="35"/>
      <c r="B7" s="9">
        <v>0.18</v>
      </c>
      <c r="C7" s="9">
        <v>41</v>
      </c>
      <c r="E7" s="9">
        <v>4.5719999999999992</v>
      </c>
      <c r="F7" s="9">
        <v>182.37708560000002</v>
      </c>
      <c r="H7" s="3"/>
      <c r="I7" s="3"/>
      <c r="J7" s="3"/>
      <c r="K7" s="3"/>
    </row>
    <row r="8" spans="1:12" x14ac:dyDescent="0.2">
      <c r="A8" s="35"/>
      <c r="B8" s="9">
        <v>0.28999999999999998</v>
      </c>
      <c r="C8" s="9">
        <v>50</v>
      </c>
      <c r="E8" s="9">
        <v>7.3659999999999988</v>
      </c>
      <c r="F8" s="9">
        <v>222.41108</v>
      </c>
      <c r="H8" s="3"/>
      <c r="I8" s="3"/>
      <c r="J8" s="3"/>
      <c r="K8" s="3"/>
    </row>
    <row r="9" spans="1:12" x14ac:dyDescent="0.2">
      <c r="A9" s="35"/>
      <c r="B9" s="9">
        <v>0.38</v>
      </c>
      <c r="C9" s="9">
        <v>60</v>
      </c>
      <c r="E9" s="9">
        <v>9.6519999999999992</v>
      </c>
      <c r="F9" s="9">
        <v>266.89329600000002</v>
      </c>
      <c r="H9" s="3"/>
      <c r="I9" s="3"/>
      <c r="J9" s="3"/>
      <c r="K9" s="3"/>
    </row>
    <row r="10" spans="1:12" x14ac:dyDescent="0.2">
      <c r="A10" s="35"/>
      <c r="B10" s="9">
        <v>0.5</v>
      </c>
      <c r="C10" s="9">
        <v>68</v>
      </c>
      <c r="E10" s="9">
        <v>12.7</v>
      </c>
      <c r="F10" s="9">
        <v>302.47906879999999</v>
      </c>
      <c r="H10" s="3"/>
      <c r="I10" s="3"/>
      <c r="J10" s="3"/>
      <c r="K10" s="3"/>
    </row>
    <row r="11" spans="1:12" x14ac:dyDescent="0.2">
      <c r="A11" s="35"/>
      <c r="B11" s="9">
        <v>0.62</v>
      </c>
      <c r="C11" s="9">
        <v>77</v>
      </c>
      <c r="E11" s="9">
        <v>15.747999999999999</v>
      </c>
      <c r="F11" s="9">
        <v>342.51306320000003</v>
      </c>
      <c r="H11" s="3"/>
      <c r="I11" s="3"/>
      <c r="J11" s="3"/>
      <c r="K11" s="3"/>
    </row>
    <row r="12" spans="1:12" x14ac:dyDescent="0.2">
      <c r="A12" s="35"/>
      <c r="B12" s="9">
        <v>0.79</v>
      </c>
      <c r="C12" s="9">
        <v>88</v>
      </c>
      <c r="E12" s="9">
        <v>20.065999999999999</v>
      </c>
      <c r="F12" s="9">
        <v>391.44350080000004</v>
      </c>
      <c r="H12" s="3"/>
      <c r="I12" s="3"/>
      <c r="J12" s="3"/>
      <c r="K12" s="3"/>
    </row>
    <row r="13" spans="1:12" x14ac:dyDescent="0.2">
      <c r="A13" s="35"/>
      <c r="B13" s="9">
        <v>0.93</v>
      </c>
      <c r="C13" s="9">
        <v>95</v>
      </c>
      <c r="E13" s="9">
        <v>23.622</v>
      </c>
      <c r="F13" s="9">
        <v>422.581052</v>
      </c>
      <c r="H13" s="3"/>
      <c r="I13" s="3"/>
      <c r="J13" s="3"/>
      <c r="K13" s="3"/>
    </row>
    <row r="14" spans="1:12" x14ac:dyDescent="0.2">
      <c r="A14" s="35"/>
      <c r="B14" s="9">
        <v>1.1000000000000001</v>
      </c>
      <c r="C14" s="9">
        <v>107</v>
      </c>
      <c r="E14" s="9">
        <v>27.94</v>
      </c>
      <c r="F14" s="9">
        <v>475.95971120000002</v>
      </c>
      <c r="H14" s="3"/>
      <c r="I14" s="3"/>
      <c r="J14" s="3"/>
      <c r="K14" s="3"/>
    </row>
    <row r="15" spans="1:12" x14ac:dyDescent="0.2">
      <c r="A15" s="35"/>
      <c r="B15" s="9">
        <v>1.3</v>
      </c>
      <c r="C15" s="9">
        <v>115</v>
      </c>
      <c r="E15" s="9">
        <v>33.019999999999996</v>
      </c>
      <c r="F15" s="9">
        <v>511.54548399999999</v>
      </c>
      <c r="H15" s="3"/>
      <c r="I15" s="3"/>
      <c r="J15" s="3"/>
      <c r="K15" s="3"/>
    </row>
    <row r="16" spans="1:12" x14ac:dyDescent="0.2">
      <c r="A16" s="35"/>
      <c r="B16" s="9">
        <v>1.52</v>
      </c>
      <c r="C16" s="9">
        <v>124</v>
      </c>
      <c r="E16" s="9">
        <v>38.607999999999997</v>
      </c>
      <c r="F16" s="9">
        <v>551.57947839999997</v>
      </c>
      <c r="H16" s="3"/>
      <c r="I16" s="3"/>
      <c r="J16" s="3"/>
      <c r="K16" s="3"/>
    </row>
    <row r="17" spans="1:12" x14ac:dyDescent="0.2">
      <c r="A17" s="36"/>
      <c r="B17" s="14">
        <v>1.93</v>
      </c>
      <c r="C17" s="14">
        <v>145</v>
      </c>
      <c r="D17" s="14"/>
      <c r="E17" s="14">
        <v>49.021999999999998</v>
      </c>
      <c r="F17" s="14">
        <v>644.99213199999997</v>
      </c>
      <c r="H17" s="3"/>
      <c r="I17" s="3"/>
      <c r="J17" s="3"/>
      <c r="K17" s="3"/>
    </row>
    <row r="18" spans="1:12" x14ac:dyDescent="0.2">
      <c r="A18" s="35" t="s">
        <v>19</v>
      </c>
      <c r="B18" s="2">
        <v>0.63</v>
      </c>
      <c r="C18" s="9">
        <v>0</v>
      </c>
      <c r="E18" s="9">
        <v>16.001999999999999</v>
      </c>
      <c r="F18" s="9">
        <v>0</v>
      </c>
      <c r="H18" s="3"/>
      <c r="I18" s="3"/>
      <c r="J18" s="3"/>
      <c r="K18" s="3"/>
    </row>
    <row r="19" spans="1:12" x14ac:dyDescent="0.2">
      <c r="A19" s="35"/>
      <c r="B19" s="2">
        <v>0.95</v>
      </c>
      <c r="C19" s="9">
        <v>47</v>
      </c>
      <c r="E19" s="9">
        <v>24.13</v>
      </c>
      <c r="F19" s="9">
        <v>209.06641519999999</v>
      </c>
      <c r="H19" s="3"/>
      <c r="I19" s="3"/>
      <c r="J19" s="3"/>
      <c r="K19" s="3"/>
    </row>
    <row r="20" spans="1:12" x14ac:dyDescent="0.2">
      <c r="A20" s="35"/>
      <c r="B20" s="2">
        <v>1.28</v>
      </c>
      <c r="C20" s="9">
        <v>90</v>
      </c>
      <c r="E20" s="9">
        <v>32.512</v>
      </c>
      <c r="F20" s="9">
        <v>400.339944</v>
      </c>
    </row>
    <row r="21" spans="1:12" x14ac:dyDescent="0.2">
      <c r="A21" s="35"/>
      <c r="B21" s="2">
        <v>1.66</v>
      </c>
      <c r="C21" s="9">
        <v>125</v>
      </c>
      <c r="E21" s="9">
        <v>42.163999999999994</v>
      </c>
      <c r="F21" s="9">
        <v>556.02769999999998</v>
      </c>
    </row>
    <row r="22" spans="1:12" x14ac:dyDescent="0.2">
      <c r="A22" s="35"/>
      <c r="B22" s="2">
        <v>1.76</v>
      </c>
      <c r="C22" s="9">
        <v>133</v>
      </c>
      <c r="E22" s="9">
        <v>44.704000000000001</v>
      </c>
      <c r="F22" s="9">
        <v>591.61347280000007</v>
      </c>
    </row>
    <row r="23" spans="1:12" x14ac:dyDescent="0.2">
      <c r="A23" s="35"/>
      <c r="B23" s="2">
        <v>2.4</v>
      </c>
      <c r="C23" s="9">
        <v>153</v>
      </c>
      <c r="E23" s="3">
        <v>60.959999999999994</v>
      </c>
      <c r="F23" s="3">
        <v>680.57790480000006</v>
      </c>
    </row>
    <row r="24" spans="1:12" x14ac:dyDescent="0.2">
      <c r="A24" s="36"/>
      <c r="B24" s="15">
        <v>3.24</v>
      </c>
      <c r="C24" s="14">
        <v>168</v>
      </c>
      <c r="D24" s="14"/>
      <c r="E24" s="15">
        <v>82.296000000000006</v>
      </c>
      <c r="F24" s="15">
        <v>747.30122879999999</v>
      </c>
    </row>
    <row r="25" spans="1:12" x14ac:dyDescent="0.2">
      <c r="A25" s="16"/>
      <c r="B25" s="2">
        <v>1.93</v>
      </c>
      <c r="C25" s="9">
        <v>145</v>
      </c>
      <c r="E25" s="2">
        <v>49.021999999999998</v>
      </c>
      <c r="F25" s="3">
        <v>644.99213199999997</v>
      </c>
    </row>
    <row r="26" spans="1:12" x14ac:dyDescent="0.2">
      <c r="A26" s="16"/>
      <c r="B26" s="2">
        <v>1.78</v>
      </c>
      <c r="C26" s="9">
        <v>120</v>
      </c>
      <c r="E26" s="7">
        <v>45.211999999999996</v>
      </c>
      <c r="F26" s="9">
        <v>533.78659200000004</v>
      </c>
    </row>
    <row r="27" spans="1:12" x14ac:dyDescent="0.2">
      <c r="A27" s="16"/>
      <c r="B27" s="2">
        <v>1.47</v>
      </c>
      <c r="C27" s="9">
        <v>80</v>
      </c>
      <c r="E27" s="7">
        <v>37.337999999999994</v>
      </c>
      <c r="F27" s="9">
        <v>355.85772800000001</v>
      </c>
    </row>
    <row r="28" spans="1:12" x14ac:dyDescent="0.2">
      <c r="A28" s="16"/>
      <c r="B28" s="2">
        <v>1.1100000000000001</v>
      </c>
      <c r="C28" s="9">
        <v>40</v>
      </c>
      <c r="E28" s="7">
        <v>28.194000000000003</v>
      </c>
      <c r="F28" s="9">
        <v>177.928864</v>
      </c>
    </row>
    <row r="29" spans="1:12" x14ac:dyDescent="0.2">
      <c r="A29" s="16"/>
      <c r="B29" s="2">
        <v>0.63</v>
      </c>
      <c r="C29" s="9">
        <v>0</v>
      </c>
      <c r="E29" s="7">
        <v>16.001999999999999</v>
      </c>
      <c r="F29" s="9">
        <v>0</v>
      </c>
    </row>
    <row r="30" spans="1:12" x14ac:dyDescent="0.2">
      <c r="A30" s="16"/>
      <c r="B30" s="2"/>
    </row>
    <row r="31" spans="1:12" x14ac:dyDescent="0.2">
      <c r="B31" s="10" t="s">
        <v>20</v>
      </c>
      <c r="H31" s="3"/>
      <c r="I31" s="3"/>
      <c r="J31" s="3"/>
      <c r="K31" s="3"/>
      <c r="L31" s="3"/>
    </row>
    <row r="32" spans="1:12" x14ac:dyDescent="0.2">
      <c r="B32" s="9" t="s">
        <v>14</v>
      </c>
      <c r="C32" s="9" t="s">
        <v>15</v>
      </c>
      <c r="E32" s="16" t="s">
        <v>16</v>
      </c>
      <c r="F32" s="16" t="s">
        <v>17</v>
      </c>
      <c r="H32" s="13"/>
      <c r="I32" s="13"/>
      <c r="J32" s="13"/>
      <c r="K32" s="13"/>
      <c r="L32" s="3"/>
    </row>
    <row r="33" spans="2:12" x14ac:dyDescent="0.2">
      <c r="B33" s="9">
        <v>0</v>
      </c>
      <c r="C33" s="9">
        <v>0</v>
      </c>
      <c r="E33" s="9">
        <v>0</v>
      </c>
      <c r="F33" s="9">
        <v>0</v>
      </c>
      <c r="H33" s="3"/>
      <c r="I33" s="3"/>
      <c r="J33" s="3"/>
      <c r="K33" s="3"/>
      <c r="L33" s="3"/>
    </row>
    <row r="34" spans="2:12" x14ac:dyDescent="0.2">
      <c r="B34" s="9">
        <v>0.02</v>
      </c>
      <c r="C34" s="9">
        <v>13</v>
      </c>
      <c r="E34" s="9">
        <v>0.50800000000000001</v>
      </c>
      <c r="F34" s="9">
        <v>57.826880799999998</v>
      </c>
      <c r="H34" s="3"/>
      <c r="I34" s="3"/>
      <c r="J34" s="3"/>
      <c r="K34" s="3"/>
      <c r="L34" s="3"/>
    </row>
    <row r="35" spans="2:12" x14ac:dyDescent="0.2">
      <c r="B35" s="9">
        <v>0.08</v>
      </c>
      <c r="C35" s="9">
        <v>24</v>
      </c>
      <c r="E35" s="9">
        <v>2.032</v>
      </c>
      <c r="F35" s="9">
        <v>106.7573184</v>
      </c>
      <c r="H35" s="3"/>
      <c r="I35" s="3"/>
      <c r="J35" s="3"/>
      <c r="K35" s="3"/>
      <c r="L35" s="3"/>
    </row>
    <row r="36" spans="2:12" x14ac:dyDescent="0.2">
      <c r="B36" s="9">
        <v>0.14000000000000001</v>
      </c>
      <c r="C36" s="9">
        <v>35</v>
      </c>
      <c r="E36" s="9">
        <v>3.556</v>
      </c>
      <c r="F36" s="9">
        <v>155.68775600000001</v>
      </c>
      <c r="H36" s="3"/>
      <c r="I36" s="3"/>
      <c r="J36" s="3"/>
      <c r="K36" s="3"/>
      <c r="L36" s="3"/>
    </row>
    <row r="37" spans="2:12" x14ac:dyDescent="0.2">
      <c r="B37" s="9">
        <v>0.2</v>
      </c>
      <c r="C37" s="9">
        <v>40</v>
      </c>
      <c r="E37" s="9">
        <v>5.08</v>
      </c>
      <c r="F37" s="9">
        <v>177.928864</v>
      </c>
    </row>
    <row r="38" spans="2:12" x14ac:dyDescent="0.2">
      <c r="B38" s="9">
        <v>0.32</v>
      </c>
      <c r="C38" s="9">
        <v>52</v>
      </c>
      <c r="E38" s="9">
        <v>8.1280000000000001</v>
      </c>
      <c r="F38" s="9">
        <v>231.30752319999999</v>
      </c>
    </row>
    <row r="39" spans="2:12" x14ac:dyDescent="0.2">
      <c r="B39" s="9">
        <v>0.46</v>
      </c>
      <c r="C39" s="9">
        <v>59</v>
      </c>
      <c r="E39" s="9">
        <v>11.683999999999999</v>
      </c>
      <c r="F39" s="9">
        <v>262.44507440000001</v>
      </c>
    </row>
    <row r="40" spans="2:12" x14ac:dyDescent="0.2">
      <c r="B40" s="9">
        <v>0.59</v>
      </c>
      <c r="C40" s="9">
        <v>65</v>
      </c>
      <c r="E40" s="9">
        <v>14.985999999999999</v>
      </c>
      <c r="F40" s="9">
        <v>289.13440400000002</v>
      </c>
    </row>
    <row r="41" spans="2:12" x14ac:dyDescent="0.2">
      <c r="B41" s="9">
        <v>0.68</v>
      </c>
      <c r="C41" s="9">
        <v>70</v>
      </c>
      <c r="E41" s="9">
        <v>17.272000000000002</v>
      </c>
      <c r="F41" s="9">
        <v>311.37551200000001</v>
      </c>
    </row>
    <row r="42" spans="2:12" x14ac:dyDescent="0.2">
      <c r="B42" s="9">
        <v>0.77</v>
      </c>
      <c r="C42" s="9">
        <v>75</v>
      </c>
      <c r="E42" s="9">
        <v>19.558</v>
      </c>
      <c r="F42" s="9">
        <v>333.61662000000001</v>
      </c>
    </row>
    <row r="43" spans="2:12" x14ac:dyDescent="0.2">
      <c r="B43" s="9">
        <v>0.86</v>
      </c>
      <c r="C43" s="9">
        <v>80</v>
      </c>
      <c r="E43" s="9">
        <v>21.843999999999998</v>
      </c>
      <c r="F43" s="9">
        <v>355.85772800000001</v>
      </c>
    </row>
    <row r="44" spans="2:12" x14ac:dyDescent="0.2">
      <c r="B44" s="9">
        <v>1.01</v>
      </c>
      <c r="C44" s="9">
        <v>86</v>
      </c>
      <c r="E44" s="9">
        <v>25.654</v>
      </c>
      <c r="F44" s="9">
        <v>382.54705760000002</v>
      </c>
    </row>
    <row r="45" spans="2:12" x14ac:dyDescent="0.2">
      <c r="B45" s="9">
        <v>1.0900000000000001</v>
      </c>
      <c r="C45" s="9">
        <v>90</v>
      </c>
      <c r="E45" s="9">
        <v>27.686</v>
      </c>
      <c r="F45" s="9">
        <v>400.339944</v>
      </c>
    </row>
    <row r="46" spans="2:12" x14ac:dyDescent="0.2">
      <c r="B46" s="9">
        <v>1.31</v>
      </c>
      <c r="C46" s="9">
        <v>95</v>
      </c>
      <c r="E46" s="9">
        <v>33.274000000000001</v>
      </c>
      <c r="F46" s="9">
        <v>422.581052</v>
      </c>
    </row>
    <row r="47" spans="2:12" x14ac:dyDescent="0.2">
      <c r="B47" s="9">
        <v>1.43</v>
      </c>
      <c r="C47" s="9">
        <v>100</v>
      </c>
      <c r="E47" s="9">
        <v>36.321999999999996</v>
      </c>
      <c r="F47" s="9">
        <v>444.82216</v>
      </c>
    </row>
    <row r="48" spans="2:12" x14ac:dyDescent="0.2">
      <c r="B48" s="9">
        <v>1.58</v>
      </c>
      <c r="C48" s="9">
        <v>103</v>
      </c>
      <c r="E48" s="9">
        <v>40.131999999999998</v>
      </c>
      <c r="F48" s="9">
        <v>458.16682480000003</v>
      </c>
    </row>
    <row r="49" spans="2:11" x14ac:dyDescent="0.2">
      <c r="B49" s="9">
        <v>1.71</v>
      </c>
      <c r="C49" s="9">
        <v>106</v>
      </c>
      <c r="E49" s="9">
        <v>43.433999999999997</v>
      </c>
      <c r="F49" s="9">
        <v>471.5114896</v>
      </c>
    </row>
    <row r="50" spans="2:11" x14ac:dyDescent="0.2">
      <c r="B50" s="9">
        <v>1.92</v>
      </c>
      <c r="C50" s="9">
        <v>111</v>
      </c>
      <c r="E50" s="9">
        <v>48.767999999999994</v>
      </c>
      <c r="F50" s="9">
        <v>493.7525976</v>
      </c>
    </row>
    <row r="51" spans="2:11" x14ac:dyDescent="0.2">
      <c r="B51" s="9">
        <v>2.1</v>
      </c>
      <c r="C51" s="9">
        <v>115</v>
      </c>
      <c r="E51" s="9">
        <v>53.339999999999996</v>
      </c>
      <c r="F51" s="9">
        <v>511.54548399999999</v>
      </c>
    </row>
    <row r="52" spans="2:11" x14ac:dyDescent="0.2">
      <c r="B52" s="9">
        <v>2.76</v>
      </c>
      <c r="C52" s="9">
        <v>120</v>
      </c>
      <c r="E52" s="9">
        <v>70.103999999999985</v>
      </c>
      <c r="F52" s="9">
        <v>533.78659200000004</v>
      </c>
    </row>
    <row r="53" spans="2:11" x14ac:dyDescent="0.2">
      <c r="B53" s="9">
        <v>3.14</v>
      </c>
      <c r="C53" s="9">
        <v>123</v>
      </c>
      <c r="E53" s="9">
        <v>79.756</v>
      </c>
      <c r="F53" s="9">
        <v>547.13125679999996</v>
      </c>
    </row>
    <row r="54" spans="2:11" x14ac:dyDescent="0.2">
      <c r="H54" s="17"/>
      <c r="I54" s="17"/>
      <c r="J54" s="17"/>
      <c r="K54" s="17"/>
    </row>
    <row r="55" spans="2:11" x14ac:dyDescent="0.2">
      <c r="B55" s="10" t="s">
        <v>21</v>
      </c>
      <c r="H55" s="17"/>
      <c r="I55" s="17"/>
      <c r="J55" s="17"/>
      <c r="K55" s="17"/>
    </row>
    <row r="56" spans="2:11" x14ac:dyDescent="0.2">
      <c r="B56" s="9" t="s">
        <v>14</v>
      </c>
      <c r="C56" s="9" t="s">
        <v>15</v>
      </c>
      <c r="E56" s="16" t="s">
        <v>16</v>
      </c>
      <c r="F56" s="16" t="s">
        <v>17</v>
      </c>
      <c r="H56" s="18"/>
      <c r="I56" s="18"/>
      <c r="J56" s="18"/>
      <c r="K56" s="18"/>
    </row>
    <row r="57" spans="2:11" x14ac:dyDescent="0.2">
      <c r="B57" s="9">
        <v>0</v>
      </c>
      <c r="C57" s="9">
        <v>0</v>
      </c>
      <c r="E57" s="9">
        <v>0</v>
      </c>
      <c r="F57" s="9">
        <v>0</v>
      </c>
      <c r="H57" s="17"/>
      <c r="I57" s="17"/>
      <c r="J57" s="17"/>
      <c r="K57" s="17"/>
    </row>
    <row r="58" spans="2:11" x14ac:dyDescent="0.2">
      <c r="B58" s="9">
        <v>0.12</v>
      </c>
      <c r="C58" s="9">
        <v>10</v>
      </c>
      <c r="E58" s="9">
        <v>3.0479999999999996</v>
      </c>
      <c r="F58" s="9">
        <v>44.482216000000001</v>
      </c>
      <c r="H58" s="17"/>
      <c r="I58" s="17"/>
      <c r="J58" s="17"/>
      <c r="K58" s="17"/>
    </row>
    <row r="59" spans="2:11" x14ac:dyDescent="0.2">
      <c r="B59" s="9">
        <v>0.24</v>
      </c>
      <c r="C59" s="9">
        <v>20</v>
      </c>
      <c r="E59" s="9">
        <v>6.0959999999999992</v>
      </c>
      <c r="F59" s="9">
        <v>88.964432000000002</v>
      </c>
      <c r="H59" s="17"/>
      <c r="I59" s="17"/>
      <c r="J59" s="17"/>
      <c r="K59" s="17"/>
    </row>
    <row r="60" spans="2:11" x14ac:dyDescent="0.2">
      <c r="B60" s="9">
        <v>0.37</v>
      </c>
      <c r="C60" s="9">
        <v>31</v>
      </c>
      <c r="E60" s="9">
        <v>9.3979999999999997</v>
      </c>
      <c r="F60" s="9">
        <v>137.89486959999999</v>
      </c>
      <c r="H60" s="17"/>
      <c r="I60" s="17"/>
      <c r="J60" s="17"/>
      <c r="K60" s="17"/>
    </row>
    <row r="61" spans="2:11" x14ac:dyDescent="0.2">
      <c r="B61" s="9">
        <v>0.61</v>
      </c>
      <c r="C61" s="9">
        <v>40</v>
      </c>
      <c r="E61" s="9">
        <v>15.493999999999998</v>
      </c>
      <c r="F61" s="9">
        <v>177.928864</v>
      </c>
      <c r="H61" s="17"/>
      <c r="I61" s="17"/>
      <c r="J61" s="17"/>
      <c r="K61" s="17"/>
    </row>
    <row r="62" spans="2:11" x14ac:dyDescent="0.2">
      <c r="B62" s="9">
        <v>0.8</v>
      </c>
      <c r="C62" s="9">
        <v>46</v>
      </c>
      <c r="E62" s="9">
        <v>20.32</v>
      </c>
      <c r="F62" s="9">
        <v>204.61819360000001</v>
      </c>
      <c r="H62" s="17"/>
      <c r="I62" s="17"/>
      <c r="J62" s="17"/>
      <c r="K62" s="17"/>
    </row>
    <row r="63" spans="2:11" x14ac:dyDescent="0.2">
      <c r="B63" s="9">
        <v>0.93</v>
      </c>
      <c r="C63" s="9">
        <v>50</v>
      </c>
      <c r="E63" s="9">
        <v>23.622</v>
      </c>
      <c r="F63" s="9">
        <v>222.41108</v>
      </c>
      <c r="H63" s="17"/>
      <c r="I63" s="17"/>
      <c r="J63" s="17"/>
      <c r="K63" s="17"/>
    </row>
    <row r="64" spans="2:11" x14ac:dyDescent="0.2">
      <c r="B64" s="9">
        <v>1.0900000000000001</v>
      </c>
      <c r="C64" s="9">
        <v>55</v>
      </c>
      <c r="E64" s="9">
        <v>27.686</v>
      </c>
      <c r="F64" s="9">
        <v>244.652188</v>
      </c>
      <c r="H64" s="17"/>
      <c r="I64" s="17"/>
      <c r="J64" s="17"/>
      <c r="K64" s="17"/>
    </row>
    <row r="65" spans="2:11" x14ac:dyDescent="0.2">
      <c r="B65" s="9">
        <v>1.31</v>
      </c>
      <c r="C65" s="9">
        <v>60</v>
      </c>
      <c r="E65" s="9">
        <v>33.274000000000001</v>
      </c>
      <c r="F65" s="9">
        <v>266.89329600000002</v>
      </c>
      <c r="H65" s="17"/>
      <c r="I65" s="17"/>
      <c r="J65" s="17"/>
      <c r="K65" s="17"/>
    </row>
    <row r="66" spans="2:11" x14ac:dyDescent="0.2">
      <c r="B66" s="9">
        <v>1.58</v>
      </c>
      <c r="C66" s="9">
        <v>64</v>
      </c>
      <c r="E66" s="9">
        <v>40.131999999999998</v>
      </c>
      <c r="F66" s="9">
        <v>284.68618240000001</v>
      </c>
      <c r="H66" s="17"/>
      <c r="I66" s="17"/>
      <c r="J66" s="17"/>
      <c r="K66" s="17"/>
    </row>
    <row r="67" spans="2:11" x14ac:dyDescent="0.2">
      <c r="B67" s="9">
        <v>2.04</v>
      </c>
      <c r="C67" s="9">
        <v>70</v>
      </c>
      <c r="E67" s="9">
        <v>51.815999999999995</v>
      </c>
      <c r="F67" s="9">
        <v>311.37551200000001</v>
      </c>
      <c r="H67" s="17"/>
      <c r="I67" s="17"/>
      <c r="J67" s="17"/>
      <c r="K67" s="17"/>
    </row>
    <row r="68" spans="2:11" x14ac:dyDescent="0.2">
      <c r="B68" s="9">
        <v>2.42</v>
      </c>
      <c r="C68" s="9">
        <v>75</v>
      </c>
      <c r="E68" s="9">
        <v>61.467999999999996</v>
      </c>
      <c r="F68" s="9">
        <v>333.61662000000001</v>
      </c>
      <c r="H68" s="17"/>
      <c r="I68" s="17"/>
      <c r="J68" s="17"/>
      <c r="K68" s="17"/>
    </row>
    <row r="69" spans="2:11" x14ac:dyDescent="0.2">
      <c r="B69" s="9">
        <v>3.2</v>
      </c>
      <c r="C69" s="9">
        <v>80</v>
      </c>
      <c r="E69" s="9">
        <v>81.28</v>
      </c>
      <c r="F69" s="9">
        <v>355.85772800000001</v>
      </c>
      <c r="H69" s="17"/>
      <c r="I69" s="17"/>
      <c r="J69" s="17"/>
      <c r="K69" s="17"/>
    </row>
    <row r="70" spans="2:11" x14ac:dyDescent="0.2">
      <c r="H70" s="17"/>
      <c r="I70" s="17"/>
      <c r="J70" s="17"/>
      <c r="K70" s="17"/>
    </row>
    <row r="71" spans="2:11" x14ac:dyDescent="0.2">
      <c r="B71" s="10" t="s">
        <v>22</v>
      </c>
      <c r="H71" s="17"/>
      <c r="I71" s="17"/>
      <c r="J71" s="17"/>
      <c r="K71" s="17"/>
    </row>
    <row r="72" spans="2:11" x14ac:dyDescent="0.2">
      <c r="B72" s="9" t="s">
        <v>14</v>
      </c>
      <c r="C72" s="9" t="s">
        <v>15</v>
      </c>
      <c r="E72" s="9" t="s">
        <v>16</v>
      </c>
      <c r="F72" s="9" t="s">
        <v>17</v>
      </c>
      <c r="H72" s="18"/>
      <c r="I72" s="18"/>
      <c r="J72" s="18"/>
      <c r="K72" s="18"/>
    </row>
    <row r="73" spans="2:11" x14ac:dyDescent="0.2">
      <c r="B73" s="9">
        <v>0</v>
      </c>
      <c r="C73" s="9">
        <v>0</v>
      </c>
      <c r="E73" s="9">
        <v>0</v>
      </c>
      <c r="F73" s="9">
        <v>0</v>
      </c>
    </row>
    <row r="74" spans="2:11" x14ac:dyDescent="0.2">
      <c r="B74" s="9">
        <v>0.04</v>
      </c>
      <c r="C74" s="9">
        <v>10</v>
      </c>
      <c r="E74" s="9">
        <v>1.016</v>
      </c>
      <c r="F74" s="9">
        <v>44.482216000000001</v>
      </c>
    </row>
    <row r="75" spans="2:11" x14ac:dyDescent="0.2">
      <c r="B75" s="9">
        <v>0.1</v>
      </c>
      <c r="C75" s="9">
        <v>20</v>
      </c>
      <c r="E75" s="9">
        <v>2.54</v>
      </c>
      <c r="F75" s="9">
        <v>88.964432000000002</v>
      </c>
    </row>
    <row r="76" spans="2:11" x14ac:dyDescent="0.2">
      <c r="B76" s="9">
        <v>0.19</v>
      </c>
      <c r="C76" s="9">
        <v>30</v>
      </c>
      <c r="E76" s="9">
        <v>4.8259999999999996</v>
      </c>
      <c r="F76" s="9">
        <v>133.44664800000001</v>
      </c>
    </row>
    <row r="77" spans="2:11" x14ac:dyDescent="0.2">
      <c r="B77" s="9">
        <v>0.32</v>
      </c>
      <c r="C77" s="9">
        <v>40</v>
      </c>
      <c r="E77" s="9">
        <v>8.1280000000000001</v>
      </c>
      <c r="F77" s="9">
        <v>177.928864</v>
      </c>
    </row>
    <row r="78" spans="2:11" x14ac:dyDescent="0.2">
      <c r="B78" s="9">
        <v>0.5</v>
      </c>
      <c r="C78" s="9">
        <v>50</v>
      </c>
      <c r="E78" s="9">
        <v>12.7</v>
      </c>
      <c r="F78" s="9">
        <v>222.41108</v>
      </c>
    </row>
    <row r="79" spans="2:11" x14ac:dyDescent="0.2">
      <c r="B79" s="9">
        <v>0.63</v>
      </c>
      <c r="C79" s="9">
        <v>60</v>
      </c>
      <c r="E79" s="9">
        <v>16.001999999999999</v>
      </c>
      <c r="F79" s="9">
        <v>266.89329600000002</v>
      </c>
    </row>
    <row r="80" spans="2:11" x14ac:dyDescent="0.2">
      <c r="B80" s="9">
        <v>0.99</v>
      </c>
      <c r="C80" s="9">
        <v>70</v>
      </c>
      <c r="E80" s="9">
        <v>25.145999999999997</v>
      </c>
      <c r="F80" s="9">
        <v>311.37551200000001</v>
      </c>
    </row>
    <row r="81" spans="2:6" x14ac:dyDescent="0.2">
      <c r="B81" s="9">
        <v>1.2</v>
      </c>
      <c r="C81" s="9">
        <v>75</v>
      </c>
      <c r="E81" s="9">
        <v>30.479999999999997</v>
      </c>
      <c r="F81" s="9">
        <v>333.61662000000001</v>
      </c>
    </row>
  </sheetData>
  <mergeCells count="2">
    <mergeCell ref="A3:A17"/>
    <mergeCell ref="A18:A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48"/>
  <sheetViews>
    <sheetView workbookViewId="0">
      <selection activeCell="E18" sqref="E18"/>
    </sheetView>
  </sheetViews>
  <sheetFormatPr defaultRowHeight="12.75" x14ac:dyDescent="0.2"/>
  <cols>
    <col min="1" max="1" width="8.85546875" style="21"/>
    <col min="2" max="2" width="9.28515625" style="3" customWidth="1"/>
    <col min="3" max="4" width="9.28515625" style="3" bestFit="1" customWidth="1"/>
    <col min="5" max="5" width="11.5703125" style="3" bestFit="1" customWidth="1"/>
    <col min="6" max="6" width="8.85546875" style="3"/>
    <col min="7" max="7" width="8.85546875" style="21"/>
    <col min="8" max="10" width="9" style="3" bestFit="1" customWidth="1"/>
    <col min="11" max="11" width="11.5703125" style="3" bestFit="1" customWidth="1"/>
    <col min="12" max="16384" width="9.140625" style="6"/>
  </cols>
  <sheetData>
    <row r="2" spans="1:11" ht="25.5" x14ac:dyDescent="0.2">
      <c r="A2" s="19" t="s">
        <v>23</v>
      </c>
      <c r="B2" s="20" t="s">
        <v>24</v>
      </c>
      <c r="C2" s="20" t="s">
        <v>25</v>
      </c>
      <c r="D2" s="20" t="s">
        <v>26</v>
      </c>
      <c r="E2" s="20" t="s">
        <v>3</v>
      </c>
      <c r="G2" s="19" t="s">
        <v>27</v>
      </c>
      <c r="H2" s="20" t="s">
        <v>24</v>
      </c>
      <c r="I2" s="20" t="s">
        <v>25</v>
      </c>
      <c r="J2" s="20" t="s">
        <v>26</v>
      </c>
      <c r="K2" s="20" t="s">
        <v>3</v>
      </c>
    </row>
    <row r="3" spans="1:11" x14ac:dyDescent="0.2">
      <c r="B3" s="20">
        <v>2</v>
      </c>
      <c r="C3" s="20">
        <v>11.26</v>
      </c>
      <c r="D3" s="20">
        <v>0.60960000000000003</v>
      </c>
      <c r="E3" s="20">
        <v>77.634997599999991</v>
      </c>
      <c r="H3" s="20">
        <v>2</v>
      </c>
      <c r="I3" s="20">
        <v>71.5</v>
      </c>
      <c r="J3" s="20">
        <v>0.60960000000000003</v>
      </c>
      <c r="K3" s="20">
        <v>492.97533999999996</v>
      </c>
    </row>
    <row r="4" spans="1:11" x14ac:dyDescent="0.2">
      <c r="B4" s="3">
        <v>4.5</v>
      </c>
      <c r="C4" s="3">
        <v>19.45</v>
      </c>
      <c r="D4" s="20">
        <v>1.3716000000000002</v>
      </c>
      <c r="E4" s="20">
        <v>134.103082</v>
      </c>
      <c r="H4" s="3">
        <v>4.5</v>
      </c>
      <c r="I4" s="3">
        <v>39.799999999999997</v>
      </c>
      <c r="J4" s="20">
        <v>1.3716000000000002</v>
      </c>
      <c r="K4" s="20">
        <v>274.41144799999995</v>
      </c>
    </row>
    <row r="5" spans="1:11" x14ac:dyDescent="0.2">
      <c r="B5" s="3">
        <v>6</v>
      </c>
      <c r="C5" s="3">
        <v>9.5</v>
      </c>
      <c r="D5" s="20">
        <v>1.8288000000000002</v>
      </c>
      <c r="E5" s="20">
        <v>65.500219999999999</v>
      </c>
      <c r="H5" s="3">
        <v>6</v>
      </c>
      <c r="I5" s="3">
        <v>30.6</v>
      </c>
      <c r="J5" s="20">
        <v>1.8288000000000002</v>
      </c>
      <c r="K5" s="20">
        <v>210.97965600000001</v>
      </c>
    </row>
    <row r="6" spans="1:11" x14ac:dyDescent="0.2">
      <c r="B6" s="3">
        <v>9</v>
      </c>
      <c r="C6" s="3">
        <v>5.25</v>
      </c>
      <c r="D6" s="20">
        <v>2.7432000000000003</v>
      </c>
      <c r="E6" s="20">
        <v>36.197490000000002</v>
      </c>
      <c r="H6" s="3">
        <v>9</v>
      </c>
      <c r="I6" s="3">
        <v>21.7</v>
      </c>
      <c r="J6" s="20">
        <v>2.7432000000000003</v>
      </c>
      <c r="K6" s="20">
        <v>149.61629199999999</v>
      </c>
    </row>
    <row r="7" spans="1:11" x14ac:dyDescent="0.2">
      <c r="B7" s="3">
        <v>11</v>
      </c>
      <c r="C7" s="3">
        <v>0</v>
      </c>
      <c r="D7" s="20">
        <v>3.3528000000000002</v>
      </c>
      <c r="E7" s="20">
        <v>0</v>
      </c>
      <c r="H7" s="3">
        <v>11</v>
      </c>
      <c r="I7" s="3">
        <v>0</v>
      </c>
      <c r="J7" s="20">
        <v>3.3528000000000002</v>
      </c>
      <c r="K7" s="20">
        <v>0</v>
      </c>
    </row>
    <row r="8" spans="1:11" x14ac:dyDescent="0.2">
      <c r="B8" s="3">
        <v>14</v>
      </c>
      <c r="C8" s="3">
        <v>-9.6300000000000008</v>
      </c>
      <c r="D8" s="20">
        <v>4.2671999999999999</v>
      </c>
      <c r="E8" s="20">
        <v>-66.396538800000002</v>
      </c>
      <c r="H8" s="3">
        <v>14</v>
      </c>
      <c r="I8" s="3">
        <v>-101.6</v>
      </c>
      <c r="J8" s="20">
        <v>4.2671999999999999</v>
      </c>
      <c r="K8" s="20">
        <v>-700.50761599999998</v>
      </c>
    </row>
    <row r="10" spans="1:11" ht="25.5" x14ac:dyDescent="0.2">
      <c r="A10" s="19" t="s">
        <v>28</v>
      </c>
      <c r="B10" s="20" t="s">
        <v>24</v>
      </c>
      <c r="C10" s="20" t="s">
        <v>25</v>
      </c>
      <c r="D10" s="20" t="s">
        <v>26</v>
      </c>
      <c r="E10" s="20" t="s">
        <v>3</v>
      </c>
      <c r="G10" s="19" t="s">
        <v>29</v>
      </c>
      <c r="H10" s="20" t="s">
        <v>24</v>
      </c>
      <c r="I10" s="20" t="s">
        <v>25</v>
      </c>
      <c r="J10" s="20" t="s">
        <v>26</v>
      </c>
      <c r="K10" s="20" t="s">
        <v>3</v>
      </c>
    </row>
    <row r="11" spans="1:11" x14ac:dyDescent="0.2">
      <c r="B11" s="20">
        <v>2</v>
      </c>
      <c r="C11" s="20">
        <v>15.96</v>
      </c>
      <c r="D11" s="20">
        <v>0.60960000000000003</v>
      </c>
      <c r="E11" s="20">
        <v>110.04036960000001</v>
      </c>
      <c r="H11" s="20">
        <v>2</v>
      </c>
      <c r="I11" s="20">
        <v>85.6</v>
      </c>
      <c r="J11" s="20">
        <v>0.60960000000000003</v>
      </c>
      <c r="K11" s="20">
        <v>590.1914559999999</v>
      </c>
    </row>
    <row r="12" spans="1:11" x14ac:dyDescent="0.2">
      <c r="B12" s="3">
        <v>4.5</v>
      </c>
      <c r="C12" s="3">
        <v>24.1</v>
      </c>
      <c r="D12" s="20">
        <v>1.3716000000000002</v>
      </c>
      <c r="E12" s="20">
        <v>166.16371599999999</v>
      </c>
      <c r="H12" s="3">
        <v>4.5</v>
      </c>
      <c r="I12" s="3">
        <v>47.6</v>
      </c>
      <c r="J12" s="20">
        <v>1.3716000000000002</v>
      </c>
      <c r="K12" s="20">
        <v>328.19057600000002</v>
      </c>
    </row>
    <row r="13" spans="1:11" x14ac:dyDescent="0.2">
      <c r="B13" s="3">
        <v>6</v>
      </c>
      <c r="C13" s="3">
        <v>14.2</v>
      </c>
      <c r="D13" s="20">
        <v>1.8288000000000002</v>
      </c>
      <c r="E13" s="20">
        <v>97.905591999999999</v>
      </c>
      <c r="H13" s="3">
        <v>6</v>
      </c>
      <c r="I13" s="3">
        <v>40.799999999999997</v>
      </c>
      <c r="J13" s="20">
        <v>1.8288000000000002</v>
      </c>
      <c r="K13" s="20">
        <v>281.30620799999997</v>
      </c>
    </row>
    <row r="14" spans="1:11" x14ac:dyDescent="0.2">
      <c r="B14" s="3">
        <v>9</v>
      </c>
      <c r="C14" s="3">
        <v>7.6</v>
      </c>
      <c r="D14" s="20">
        <v>2.7432000000000003</v>
      </c>
      <c r="E14" s="20">
        <v>52.400175999999995</v>
      </c>
      <c r="H14" s="3">
        <v>9</v>
      </c>
      <c r="I14" s="3">
        <v>31.8</v>
      </c>
      <c r="J14" s="20">
        <v>2.7432000000000003</v>
      </c>
      <c r="K14" s="20">
        <v>219.25336799999999</v>
      </c>
    </row>
    <row r="15" spans="1:11" x14ac:dyDescent="0.2">
      <c r="B15" s="3">
        <v>11</v>
      </c>
      <c r="C15" s="3">
        <v>0</v>
      </c>
      <c r="D15" s="20">
        <v>3.3528000000000002</v>
      </c>
      <c r="E15" s="20">
        <v>0</v>
      </c>
      <c r="H15" s="3">
        <v>11</v>
      </c>
      <c r="I15" s="3">
        <v>0</v>
      </c>
      <c r="J15" s="20">
        <v>3.3528000000000002</v>
      </c>
      <c r="K15" s="20">
        <v>0</v>
      </c>
    </row>
    <row r="16" spans="1:11" x14ac:dyDescent="0.2">
      <c r="B16" s="3">
        <v>14</v>
      </c>
      <c r="C16" s="3">
        <v>-20.6</v>
      </c>
      <c r="D16" s="20">
        <v>4.2671999999999999</v>
      </c>
      <c r="E16" s="20">
        <v>-142.03205600000001</v>
      </c>
      <c r="H16" s="3">
        <v>14</v>
      </c>
      <c r="I16" s="3">
        <v>-111.9</v>
      </c>
      <c r="J16" s="20">
        <v>4.2671999999999999</v>
      </c>
      <c r="K16" s="20">
        <v>-771.52364399999999</v>
      </c>
    </row>
    <row r="18" spans="1:11" ht="25.5" x14ac:dyDescent="0.2">
      <c r="A18" s="19" t="s">
        <v>30</v>
      </c>
      <c r="B18" s="20" t="s">
        <v>24</v>
      </c>
      <c r="C18" s="20" t="s">
        <v>25</v>
      </c>
      <c r="D18" s="20" t="s">
        <v>26</v>
      </c>
      <c r="E18" s="20" t="s">
        <v>3</v>
      </c>
      <c r="G18" s="19" t="s">
        <v>31</v>
      </c>
      <c r="H18" s="20" t="s">
        <v>24</v>
      </c>
      <c r="I18" s="20" t="s">
        <v>25</v>
      </c>
      <c r="J18" s="20" t="s">
        <v>26</v>
      </c>
      <c r="K18" s="20" t="s">
        <v>3</v>
      </c>
    </row>
    <row r="19" spans="1:11" x14ac:dyDescent="0.2">
      <c r="B19" s="20">
        <v>2</v>
      </c>
      <c r="C19" s="20">
        <v>23</v>
      </c>
      <c r="D19" s="20">
        <v>0.60960000000000003</v>
      </c>
      <c r="E19" s="20">
        <v>158.57947999999999</v>
      </c>
      <c r="H19" s="20">
        <v>2</v>
      </c>
      <c r="I19" s="20">
        <v>93.4</v>
      </c>
      <c r="J19" s="20">
        <v>0.60960000000000003</v>
      </c>
      <c r="K19" s="20">
        <v>643.97058400000003</v>
      </c>
    </row>
    <row r="20" spans="1:11" x14ac:dyDescent="0.2">
      <c r="B20" s="3">
        <v>4.5</v>
      </c>
      <c r="C20" s="3">
        <v>27.27</v>
      </c>
      <c r="D20" s="20">
        <v>1.3716000000000002</v>
      </c>
      <c r="E20" s="20">
        <v>188.02010519999999</v>
      </c>
      <c r="H20" s="3">
        <v>4.5</v>
      </c>
      <c r="I20" s="3">
        <v>54.6</v>
      </c>
      <c r="J20" s="20">
        <v>1.3716000000000002</v>
      </c>
      <c r="K20" s="20">
        <v>376.45389599999999</v>
      </c>
    </row>
    <row r="21" spans="1:11" x14ac:dyDescent="0.2">
      <c r="B21" s="3">
        <v>6</v>
      </c>
      <c r="C21" s="3">
        <v>17.3</v>
      </c>
      <c r="D21" s="20">
        <v>1.8288000000000002</v>
      </c>
      <c r="E21" s="20">
        <v>119.279348</v>
      </c>
      <c r="H21" s="3">
        <v>6</v>
      </c>
      <c r="I21" s="3">
        <v>46.25</v>
      </c>
      <c r="J21" s="20">
        <v>1.8288000000000002</v>
      </c>
      <c r="K21" s="20">
        <v>318.88265000000001</v>
      </c>
    </row>
    <row r="22" spans="1:11" x14ac:dyDescent="0.2">
      <c r="B22" s="3">
        <v>9</v>
      </c>
      <c r="C22" s="3">
        <v>9.9</v>
      </c>
      <c r="D22" s="20">
        <v>2.7432000000000003</v>
      </c>
      <c r="E22" s="20">
        <v>68.258123999999995</v>
      </c>
      <c r="H22" s="3">
        <v>9</v>
      </c>
      <c r="I22" s="3">
        <v>35.700000000000003</v>
      </c>
      <c r="J22" s="20">
        <v>2.7432000000000003</v>
      </c>
      <c r="K22" s="20">
        <v>246.142932</v>
      </c>
    </row>
    <row r="23" spans="1:11" x14ac:dyDescent="0.2">
      <c r="B23" s="3">
        <v>11</v>
      </c>
      <c r="C23" s="3">
        <v>0</v>
      </c>
      <c r="D23" s="20">
        <v>3.3528000000000002</v>
      </c>
      <c r="E23" s="20">
        <v>0</v>
      </c>
      <c r="H23" s="3">
        <v>11</v>
      </c>
      <c r="I23" s="3">
        <v>0</v>
      </c>
      <c r="J23" s="20">
        <v>3.3528000000000002</v>
      </c>
      <c r="K23" s="20">
        <v>0</v>
      </c>
    </row>
    <row r="24" spans="1:11" x14ac:dyDescent="0.2">
      <c r="B24" s="3">
        <v>14</v>
      </c>
      <c r="C24" s="3">
        <v>-38.700000000000003</v>
      </c>
      <c r="D24" s="20">
        <v>4.2671999999999999</v>
      </c>
      <c r="E24" s="20">
        <v>-266.82721200000003</v>
      </c>
      <c r="H24" s="3">
        <v>14</v>
      </c>
      <c r="I24" s="3">
        <v>-120.5</v>
      </c>
      <c r="J24" s="20">
        <v>4.2671999999999999</v>
      </c>
      <c r="K24" s="20">
        <v>-830.81858</v>
      </c>
    </row>
    <row r="26" spans="1:11" ht="25.5" x14ac:dyDescent="0.2">
      <c r="A26" s="19" t="s">
        <v>32</v>
      </c>
      <c r="B26" s="20" t="s">
        <v>24</v>
      </c>
      <c r="C26" s="20" t="s">
        <v>25</v>
      </c>
      <c r="D26" s="20" t="s">
        <v>26</v>
      </c>
      <c r="E26" s="20" t="s">
        <v>3</v>
      </c>
      <c r="G26" s="19" t="s">
        <v>33</v>
      </c>
      <c r="H26" s="20" t="s">
        <v>24</v>
      </c>
      <c r="I26" s="20" t="s">
        <v>25</v>
      </c>
      <c r="J26" s="20" t="s">
        <v>26</v>
      </c>
      <c r="K26" s="20" t="s">
        <v>3</v>
      </c>
    </row>
    <row r="27" spans="1:11" x14ac:dyDescent="0.2">
      <c r="B27" s="20">
        <v>2</v>
      </c>
      <c r="C27" s="20">
        <v>30</v>
      </c>
      <c r="D27" s="20">
        <v>0.60960000000000003</v>
      </c>
      <c r="E27" s="20">
        <v>206.84279999999998</v>
      </c>
      <c r="H27" s="20">
        <v>2</v>
      </c>
      <c r="I27" s="20">
        <v>103.6</v>
      </c>
      <c r="J27" s="20">
        <v>0.60960000000000003</v>
      </c>
      <c r="K27" s="20">
        <v>714.29713599999991</v>
      </c>
    </row>
    <row r="28" spans="1:11" x14ac:dyDescent="0.2">
      <c r="B28" s="3">
        <v>4.5</v>
      </c>
      <c r="C28" s="3">
        <v>29.6</v>
      </c>
      <c r="D28" s="20">
        <v>1.3716000000000002</v>
      </c>
      <c r="E28" s="20">
        <v>204.08489600000001</v>
      </c>
      <c r="H28" s="3">
        <v>4.5</v>
      </c>
      <c r="I28" s="3">
        <v>57.8</v>
      </c>
      <c r="J28" s="20">
        <v>1.3716000000000002</v>
      </c>
      <c r="K28" s="20">
        <v>398.51712799999996</v>
      </c>
    </row>
    <row r="29" spans="1:11" x14ac:dyDescent="0.2">
      <c r="B29" s="3">
        <v>6</v>
      </c>
      <c r="C29" s="3">
        <v>21.2</v>
      </c>
      <c r="D29" s="20">
        <v>1.8288000000000002</v>
      </c>
      <c r="E29" s="20">
        <v>146.16891199999998</v>
      </c>
      <c r="H29" s="3">
        <v>6</v>
      </c>
      <c r="I29" s="3">
        <v>51.7</v>
      </c>
      <c r="J29" s="20">
        <v>1.8288000000000002</v>
      </c>
      <c r="K29" s="20">
        <v>356.459092</v>
      </c>
    </row>
    <row r="30" spans="1:11" x14ac:dyDescent="0.2">
      <c r="B30" s="3">
        <v>9</v>
      </c>
      <c r="C30" s="3">
        <v>12.3</v>
      </c>
      <c r="D30" s="20">
        <v>2.7432000000000003</v>
      </c>
      <c r="E30" s="20">
        <v>84.805548000000002</v>
      </c>
      <c r="H30" s="3">
        <v>9</v>
      </c>
      <c r="I30" s="3">
        <v>39.700000000000003</v>
      </c>
      <c r="J30" s="20">
        <v>2.7432000000000003</v>
      </c>
      <c r="K30" s="20">
        <v>273.72197199999999</v>
      </c>
    </row>
    <row r="31" spans="1:11" x14ac:dyDescent="0.2">
      <c r="B31" s="3">
        <v>11</v>
      </c>
      <c r="C31" s="3">
        <v>0</v>
      </c>
      <c r="D31" s="20">
        <v>3.3528000000000002</v>
      </c>
      <c r="E31" s="20">
        <v>0</v>
      </c>
      <c r="H31" s="3">
        <v>11</v>
      </c>
      <c r="I31" s="3">
        <v>0</v>
      </c>
      <c r="J31" s="20">
        <v>3.3528000000000002</v>
      </c>
      <c r="K31" s="20">
        <v>0</v>
      </c>
    </row>
    <row r="32" spans="1:11" x14ac:dyDescent="0.2">
      <c r="B32" s="3">
        <v>14</v>
      </c>
      <c r="C32" s="3">
        <v>-57.6</v>
      </c>
      <c r="D32" s="20">
        <v>4.2671999999999999</v>
      </c>
      <c r="E32" s="20">
        <v>-397.13817599999999</v>
      </c>
      <c r="H32" s="3">
        <v>14</v>
      </c>
      <c r="I32" s="3">
        <v>-133.9</v>
      </c>
      <c r="J32" s="20">
        <v>4.2671999999999999</v>
      </c>
      <c r="K32" s="20">
        <v>-923.20836399999996</v>
      </c>
    </row>
    <row r="34" spans="1:11" ht="25.5" x14ac:dyDescent="0.2">
      <c r="A34" s="19" t="s">
        <v>34</v>
      </c>
      <c r="B34" s="20" t="s">
        <v>24</v>
      </c>
      <c r="C34" s="20" t="s">
        <v>25</v>
      </c>
      <c r="D34" s="20" t="s">
        <v>26</v>
      </c>
      <c r="E34" s="20" t="s">
        <v>3</v>
      </c>
      <c r="G34" s="19" t="s">
        <v>35</v>
      </c>
      <c r="H34" s="20" t="s">
        <v>24</v>
      </c>
      <c r="I34" s="20" t="s">
        <v>25</v>
      </c>
      <c r="J34" s="20" t="s">
        <v>26</v>
      </c>
      <c r="K34" s="20" t="s">
        <v>3</v>
      </c>
    </row>
    <row r="35" spans="1:11" x14ac:dyDescent="0.2">
      <c r="B35" s="20">
        <v>2</v>
      </c>
      <c r="C35" s="20">
        <v>41.7</v>
      </c>
      <c r="D35" s="20">
        <v>0.60960000000000003</v>
      </c>
      <c r="E35" s="20">
        <v>287.51149200000003</v>
      </c>
      <c r="H35" s="20">
        <v>2</v>
      </c>
      <c r="I35" s="20">
        <v>109</v>
      </c>
      <c r="J35" s="20">
        <v>0.60960000000000003</v>
      </c>
      <c r="K35" s="20">
        <v>751.52883999999995</v>
      </c>
    </row>
    <row r="36" spans="1:11" x14ac:dyDescent="0.2">
      <c r="B36" s="3">
        <v>4.5</v>
      </c>
      <c r="C36" s="3">
        <v>33.5</v>
      </c>
      <c r="D36" s="20">
        <v>1.3716000000000002</v>
      </c>
      <c r="E36" s="20">
        <v>230.97445999999999</v>
      </c>
      <c r="H36" s="3">
        <v>4.5</v>
      </c>
      <c r="I36" s="3">
        <v>63.24</v>
      </c>
      <c r="J36" s="20">
        <v>1.3716000000000002</v>
      </c>
      <c r="K36" s="20">
        <v>436.0246224</v>
      </c>
    </row>
    <row r="37" spans="1:11" x14ac:dyDescent="0.2">
      <c r="B37" s="3">
        <v>6</v>
      </c>
      <c r="C37" s="3">
        <v>24.4</v>
      </c>
      <c r="D37" s="20">
        <v>1.8288000000000002</v>
      </c>
      <c r="E37" s="20">
        <v>168.23214399999998</v>
      </c>
      <c r="H37" s="3">
        <v>6</v>
      </c>
      <c r="I37" s="3">
        <v>57.2</v>
      </c>
      <c r="J37" s="20">
        <v>1.8288000000000002</v>
      </c>
      <c r="K37" s="20">
        <v>394.38027199999999</v>
      </c>
    </row>
    <row r="38" spans="1:11" x14ac:dyDescent="0.2">
      <c r="B38" s="3">
        <v>9</v>
      </c>
      <c r="C38" s="3">
        <v>15.4</v>
      </c>
      <c r="D38" s="20">
        <v>2.7432000000000003</v>
      </c>
      <c r="E38" s="20">
        <v>106.179304</v>
      </c>
      <c r="H38" s="3">
        <v>9</v>
      </c>
      <c r="I38" s="3">
        <v>45.14</v>
      </c>
      <c r="J38" s="20">
        <v>2.7432000000000003</v>
      </c>
      <c r="K38" s="20">
        <v>311.22946639999998</v>
      </c>
    </row>
    <row r="39" spans="1:11" x14ac:dyDescent="0.2">
      <c r="B39" s="3">
        <v>11</v>
      </c>
      <c r="C39" s="3">
        <v>0</v>
      </c>
      <c r="D39" s="20">
        <v>3.3528000000000002</v>
      </c>
      <c r="E39" s="20">
        <v>0</v>
      </c>
      <c r="H39" s="3">
        <v>11</v>
      </c>
      <c r="I39" s="3">
        <v>0</v>
      </c>
      <c r="J39" s="20">
        <v>3.3528000000000002</v>
      </c>
      <c r="K39" s="20">
        <v>0</v>
      </c>
    </row>
    <row r="40" spans="1:11" x14ac:dyDescent="0.2">
      <c r="B40" s="3">
        <v>14</v>
      </c>
      <c r="C40" s="3">
        <v>-74.900000000000006</v>
      </c>
      <c r="D40" s="20">
        <v>4.2671999999999999</v>
      </c>
      <c r="E40" s="20">
        <v>-516.41752400000007</v>
      </c>
      <c r="H40" s="3">
        <v>14</v>
      </c>
      <c r="I40" s="3">
        <v>-138.6</v>
      </c>
      <c r="J40" s="20">
        <v>4.2671999999999999</v>
      </c>
      <c r="K40" s="20">
        <v>-955.6137359999999</v>
      </c>
    </row>
    <row r="42" spans="1:11" ht="25.5" x14ac:dyDescent="0.2">
      <c r="A42" s="19" t="s">
        <v>36</v>
      </c>
      <c r="B42" s="20" t="s">
        <v>24</v>
      </c>
      <c r="C42" s="20" t="s">
        <v>25</v>
      </c>
      <c r="D42" s="20" t="s">
        <v>26</v>
      </c>
      <c r="E42" s="20" t="s">
        <v>3</v>
      </c>
    </row>
    <row r="43" spans="1:11" x14ac:dyDescent="0.2">
      <c r="B43" s="20">
        <v>2</v>
      </c>
      <c r="C43" s="20">
        <v>55.8</v>
      </c>
      <c r="D43" s="20">
        <v>0.60960000000000003</v>
      </c>
      <c r="E43" s="20">
        <v>384.72760799999998</v>
      </c>
    </row>
    <row r="44" spans="1:11" x14ac:dyDescent="0.2">
      <c r="B44" s="3">
        <v>4.5</v>
      </c>
      <c r="C44" s="3">
        <v>37.4</v>
      </c>
      <c r="D44" s="20">
        <v>1.3716000000000002</v>
      </c>
      <c r="E44" s="20">
        <v>257.86402399999997</v>
      </c>
    </row>
    <row r="45" spans="1:11" x14ac:dyDescent="0.2">
      <c r="B45" s="3">
        <v>6</v>
      </c>
      <c r="C45" s="3">
        <v>29</v>
      </c>
      <c r="D45" s="20">
        <v>1.8288000000000002</v>
      </c>
      <c r="E45" s="20">
        <v>199.94803999999999</v>
      </c>
    </row>
    <row r="46" spans="1:11" x14ac:dyDescent="0.2">
      <c r="B46" s="3">
        <v>9</v>
      </c>
      <c r="C46" s="3">
        <v>19.3</v>
      </c>
      <c r="D46" s="20">
        <v>2.7432000000000003</v>
      </c>
      <c r="E46" s="20">
        <v>133.06886800000001</v>
      </c>
    </row>
    <row r="47" spans="1:11" x14ac:dyDescent="0.2">
      <c r="B47" s="3">
        <v>11</v>
      </c>
      <c r="C47" s="3">
        <v>0</v>
      </c>
      <c r="D47" s="20">
        <v>3.3528000000000002</v>
      </c>
      <c r="E47" s="20">
        <v>0</v>
      </c>
    </row>
    <row r="48" spans="1:11" x14ac:dyDescent="0.2">
      <c r="B48" s="3">
        <v>14</v>
      </c>
      <c r="C48" s="3">
        <v>-92.2</v>
      </c>
      <c r="D48" s="20">
        <v>4.2671999999999999</v>
      </c>
      <c r="E48" s="20">
        <v>-635.69687199999998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4"/>
  <sheetViews>
    <sheetView workbookViewId="0">
      <selection activeCell="F26" sqref="F26:F27"/>
    </sheetView>
  </sheetViews>
  <sheetFormatPr defaultColWidth="17" defaultRowHeight="12.75" x14ac:dyDescent="0.2"/>
  <cols>
    <col min="1" max="16384" width="17" style="1"/>
  </cols>
  <sheetData>
    <row r="1" spans="1:5" ht="21" customHeight="1" x14ac:dyDescent="0.2">
      <c r="A1" s="13" t="s">
        <v>41</v>
      </c>
      <c r="B1" s="13" t="s">
        <v>88</v>
      </c>
      <c r="C1" s="13" t="s">
        <v>89</v>
      </c>
      <c r="D1" s="13" t="s">
        <v>90</v>
      </c>
      <c r="E1" s="13" t="s">
        <v>91</v>
      </c>
    </row>
    <row r="2" spans="1:5" x14ac:dyDescent="0.2">
      <c r="A2" s="22">
        <v>1</v>
      </c>
      <c r="B2" s="23">
        <v>-2.5877469149260888</v>
      </c>
      <c r="C2" s="23">
        <v>0.30087646622770675</v>
      </c>
      <c r="D2" s="24">
        <v>-65.728771639122655</v>
      </c>
      <c r="E2" s="25">
        <v>1.3383651960057557</v>
      </c>
    </row>
    <row r="3" spans="1:5" x14ac:dyDescent="0.2">
      <c r="A3" s="22">
        <f>1+A2</f>
        <v>2</v>
      </c>
      <c r="B3" s="23">
        <v>-2.5948632974316483</v>
      </c>
      <c r="C3" s="23">
        <v>38.773819386909693</v>
      </c>
      <c r="D3" s="24">
        <v>-65.909527754763857</v>
      </c>
      <c r="E3" s="25">
        <v>172.47454091135046</v>
      </c>
    </row>
    <row r="4" spans="1:5" x14ac:dyDescent="0.2">
      <c r="A4" s="22">
        <f t="shared" ref="A4:A34" si="0">1+A3</f>
        <v>3</v>
      </c>
      <c r="B4" s="23">
        <v>-2.6304975363013998</v>
      </c>
      <c r="C4" s="23">
        <v>79.215540923559928</v>
      </c>
      <c r="D4" s="24">
        <v>-66.814637422055554</v>
      </c>
      <c r="E4" s="25">
        <v>352.36828019186322</v>
      </c>
    </row>
    <row r="5" spans="1:5" x14ac:dyDescent="0.2">
      <c r="A5" s="22">
        <f t="shared" si="0"/>
        <v>4</v>
      </c>
      <c r="B5" s="23">
        <v>-2.6155670867309118</v>
      </c>
      <c r="C5" s="23">
        <v>27.909562638991847</v>
      </c>
      <c r="D5" s="24">
        <v>-66.435404002965157</v>
      </c>
      <c r="E5" s="25">
        <v>124.14791937731654</v>
      </c>
    </row>
    <row r="6" spans="1:5" x14ac:dyDescent="0.2">
      <c r="A6" s="22">
        <f t="shared" si="0"/>
        <v>5</v>
      </c>
      <c r="B6" s="23">
        <v>-2.6229974272881873</v>
      </c>
      <c r="C6" s="23">
        <v>54.844547159115677</v>
      </c>
      <c r="D6" s="24">
        <v>-66.624134653119953</v>
      </c>
      <c r="E6" s="25">
        <v>243.96069931539699</v>
      </c>
    </row>
    <row r="7" spans="1:5" x14ac:dyDescent="0.2">
      <c r="A7" s="22">
        <f t="shared" si="0"/>
        <v>6</v>
      </c>
      <c r="B7" s="23">
        <v>-2.6304975363013998</v>
      </c>
      <c r="C7" s="23">
        <v>79.215540923559928</v>
      </c>
      <c r="D7" s="24">
        <v>-66.814637422055554</v>
      </c>
      <c r="E7" s="25">
        <v>352.36828019186322</v>
      </c>
    </row>
    <row r="8" spans="1:5" x14ac:dyDescent="0.2">
      <c r="A8" s="22">
        <f t="shared" si="0"/>
        <v>7</v>
      </c>
      <c r="B8" s="23">
        <v>-2.6582479396502858</v>
      </c>
      <c r="C8" s="23">
        <v>109.38821785200366</v>
      </c>
      <c r="D8" s="24">
        <v>-67.51949766711725</v>
      </c>
      <c r="E8" s="25">
        <v>486.58303343478832</v>
      </c>
    </row>
    <row r="9" spans="1:5" x14ac:dyDescent="0.2">
      <c r="A9" s="22">
        <f t="shared" si="0"/>
        <v>8</v>
      </c>
      <c r="B9" s="23">
        <v>-2.7023241616883968</v>
      </c>
      <c r="C9" s="23">
        <v>139.58705795142373</v>
      </c>
      <c r="D9" s="24">
        <v>-68.639033706885272</v>
      </c>
      <c r="E9" s="25">
        <v>620.91416625997476</v>
      </c>
    </row>
    <row r="10" spans="1:5" x14ac:dyDescent="0.2">
      <c r="A10" s="22">
        <f t="shared" si="0"/>
        <v>9</v>
      </c>
      <c r="B10" s="23">
        <v>-2.6955217372345528</v>
      </c>
      <c r="C10" s="23">
        <v>89.576156630183576</v>
      </c>
      <c r="D10" s="24">
        <v>-68.466252125757634</v>
      </c>
      <c r="E10" s="25">
        <v>398.45459476736579</v>
      </c>
    </row>
    <row r="11" spans="1:5" x14ac:dyDescent="0.2">
      <c r="A11" s="22">
        <f t="shared" si="0"/>
        <v>10</v>
      </c>
      <c r="B11" s="23">
        <v>-2.6989229494614744</v>
      </c>
      <c r="C11" s="23">
        <v>114.58160729080363</v>
      </c>
      <c r="D11" s="24">
        <v>-68.552642916321446</v>
      </c>
      <c r="E11" s="25">
        <v>509.68438051367019</v>
      </c>
    </row>
    <row r="12" spans="1:5" x14ac:dyDescent="0.2">
      <c r="A12" s="22">
        <f t="shared" si="0"/>
        <v>11</v>
      </c>
      <c r="B12" s="23">
        <v>-2.7023241616883968</v>
      </c>
      <c r="C12" s="23">
        <v>139.58705795142373</v>
      </c>
      <c r="D12" s="24">
        <v>-68.639033706885272</v>
      </c>
      <c r="E12" s="25">
        <v>620.91416625997476</v>
      </c>
    </row>
    <row r="13" spans="1:5" x14ac:dyDescent="0.2">
      <c r="A13" s="22">
        <f t="shared" si="0"/>
        <v>12</v>
      </c>
      <c r="B13" s="23">
        <v>-2.7623075916801119</v>
      </c>
      <c r="C13" s="23">
        <v>185.19600575589763</v>
      </c>
      <c r="D13" s="24">
        <v>-70.162612828674838</v>
      </c>
      <c r="E13" s="25">
        <v>823.79287303710817</v>
      </c>
    </row>
    <row r="14" spans="1:5" x14ac:dyDescent="0.2">
      <c r="A14" s="22">
        <f t="shared" si="0"/>
        <v>13</v>
      </c>
      <c r="B14" s="23">
        <v>-2.7589238215671736</v>
      </c>
      <c r="C14" s="23">
        <v>159.54955740635765</v>
      </c>
      <c r="D14" s="24">
        <v>-70.076665067806204</v>
      </c>
      <c r="E14" s="25">
        <v>709.71178752540004</v>
      </c>
    </row>
    <row r="15" spans="1:5" x14ac:dyDescent="0.2">
      <c r="A15" s="22">
        <f t="shared" si="0"/>
        <v>14</v>
      </c>
      <c r="B15" s="23">
        <v>-2.7596040640125583</v>
      </c>
      <c r="C15" s="23">
        <v>134.55064753848168</v>
      </c>
      <c r="D15" s="24">
        <v>-70.093943225918977</v>
      </c>
      <c r="E15" s="25">
        <v>598.51109667466108</v>
      </c>
    </row>
    <row r="16" spans="1:5" x14ac:dyDescent="0.2">
      <c r="A16" s="22">
        <f t="shared" si="0"/>
        <v>15</v>
      </c>
      <c r="B16" s="23">
        <v>-2.7840927920463958</v>
      </c>
      <c r="C16" s="23">
        <v>134.58989229494614</v>
      </c>
      <c r="D16" s="24">
        <v>-70.715956917978446</v>
      </c>
      <c r="E16" s="25">
        <v>598.68566604805301</v>
      </c>
    </row>
    <row r="17" spans="1:5" x14ac:dyDescent="0.2">
      <c r="A17" s="22">
        <f t="shared" si="0"/>
        <v>16</v>
      </c>
      <c r="B17" s="23">
        <v>-2.7908777743862556</v>
      </c>
      <c r="C17" s="23">
        <v>185.24179130510618</v>
      </c>
      <c r="D17" s="24">
        <v>-70.888295469410892</v>
      </c>
      <c r="E17" s="25">
        <v>823.99653730606553</v>
      </c>
    </row>
    <row r="18" spans="1:5" x14ac:dyDescent="0.2">
      <c r="A18" s="22">
        <f t="shared" si="0"/>
        <v>17</v>
      </c>
      <c r="B18" s="23">
        <v>-2.7623075916801119</v>
      </c>
      <c r="C18" s="23">
        <v>185.19600575589763</v>
      </c>
      <c r="D18" s="24">
        <v>-70.162612828674838</v>
      </c>
      <c r="E18" s="25">
        <v>823.79287303710817</v>
      </c>
    </row>
    <row r="19" spans="1:5" x14ac:dyDescent="0.2">
      <c r="A19" s="22">
        <f t="shared" si="0"/>
        <v>18</v>
      </c>
      <c r="B19" s="23">
        <v>-2.7908777743862556</v>
      </c>
      <c r="C19" s="23">
        <v>185.24179130510618</v>
      </c>
      <c r="D19" s="24">
        <v>-70.888295469410892</v>
      </c>
      <c r="E19" s="25">
        <v>823.99653730606553</v>
      </c>
    </row>
    <row r="20" spans="1:5" x14ac:dyDescent="0.2">
      <c r="A20" s="22">
        <f t="shared" si="0"/>
        <v>19</v>
      </c>
      <c r="B20" s="23">
        <v>-3.0224392796406923</v>
      </c>
      <c r="C20" s="23">
        <v>225.35647320455237</v>
      </c>
      <c r="D20" s="24">
        <v>-76.769957702873583</v>
      </c>
      <c r="E20" s="25">
        <v>1002.4355318083111</v>
      </c>
    </row>
    <row r="21" spans="1:5" x14ac:dyDescent="0.2">
      <c r="A21" s="22">
        <f t="shared" si="0"/>
        <v>20</v>
      </c>
      <c r="B21" s="23">
        <v>-3.0238172066454454</v>
      </c>
      <c r="C21" s="23">
        <v>174.71765577988052</v>
      </c>
      <c r="D21" s="24">
        <v>-76.804957048794307</v>
      </c>
      <c r="E21" s="25">
        <v>777.18285034142934</v>
      </c>
    </row>
    <row r="22" spans="1:5" x14ac:dyDescent="0.2">
      <c r="A22" s="22">
        <f t="shared" si="0"/>
        <v>21</v>
      </c>
      <c r="B22" s="23">
        <v>-3.1380979374700213</v>
      </c>
      <c r="C22" s="23">
        <v>174.90079797671476</v>
      </c>
      <c r="D22" s="24">
        <v>-79.707687611738535</v>
      </c>
      <c r="E22" s="25">
        <v>777.99750741725893</v>
      </c>
    </row>
    <row r="23" spans="1:5" x14ac:dyDescent="0.2">
      <c r="A23" s="22">
        <f t="shared" si="0"/>
        <v>22</v>
      </c>
      <c r="B23" s="23">
        <v>-3.1367025683512839</v>
      </c>
      <c r="C23" s="23">
        <v>226.18061309030657</v>
      </c>
      <c r="D23" s="24">
        <v>-79.672245236122606</v>
      </c>
      <c r="E23" s="25">
        <v>1006.1014886495444</v>
      </c>
    </row>
    <row r="24" spans="1:5" x14ac:dyDescent="0.2">
      <c r="A24" s="22">
        <f t="shared" si="0"/>
        <v>23</v>
      </c>
      <c r="B24" s="23">
        <v>-3.0224392796406923</v>
      </c>
      <c r="C24" s="23">
        <v>225.35647320455237</v>
      </c>
      <c r="D24" s="24">
        <v>-76.769957702873583</v>
      </c>
      <c r="E24" s="25">
        <v>1002.4355318083111</v>
      </c>
    </row>
    <row r="25" spans="1:5" x14ac:dyDescent="0.2">
      <c r="A25" s="22">
        <f t="shared" si="0"/>
        <v>24</v>
      </c>
      <c r="B25" s="23">
        <v>-3.1367025683512839</v>
      </c>
      <c r="C25" s="23">
        <v>226.18061309030657</v>
      </c>
      <c r="D25" s="24">
        <v>-79.672245236122606</v>
      </c>
      <c r="E25" s="25">
        <v>1006.1014886495444</v>
      </c>
    </row>
    <row r="26" spans="1:5" x14ac:dyDescent="0.2">
      <c r="A26" s="22">
        <f t="shared" si="0"/>
        <v>25</v>
      </c>
      <c r="B26" s="23">
        <v>-3.1414991496969433</v>
      </c>
      <c r="C26" s="23">
        <v>199.90624863733487</v>
      </c>
      <c r="D26" s="24">
        <v>-79.794078402302361</v>
      </c>
      <c r="E26" s="25">
        <v>889.22729316356356</v>
      </c>
    </row>
    <row r="27" spans="1:5" x14ac:dyDescent="0.2">
      <c r="A27" s="22">
        <f t="shared" si="0"/>
        <v>26</v>
      </c>
      <c r="B27" s="23">
        <v>-3.2394540618322942</v>
      </c>
      <c r="C27" s="23">
        <v>200.06322766319278</v>
      </c>
      <c r="D27" s="24">
        <v>-82.282133170540263</v>
      </c>
      <c r="E27" s="25">
        <v>889.92557065713163</v>
      </c>
    </row>
    <row r="28" spans="1:5" x14ac:dyDescent="0.2">
      <c r="A28" s="22">
        <f t="shared" si="0"/>
        <v>27</v>
      </c>
      <c r="B28" s="23">
        <v>-3.2387214930449568</v>
      </c>
      <c r="C28" s="23">
        <v>226.98513059782846</v>
      </c>
      <c r="D28" s="24">
        <v>-82.263525923341902</v>
      </c>
      <c r="E28" s="25">
        <v>1009.6801608040815</v>
      </c>
    </row>
    <row r="29" spans="1:5" x14ac:dyDescent="0.2">
      <c r="A29" s="22">
        <f t="shared" si="0"/>
        <v>28</v>
      </c>
      <c r="B29" s="23">
        <v>-3.1367025683512839</v>
      </c>
      <c r="C29" s="23">
        <v>226.18061309030657</v>
      </c>
      <c r="D29" s="24">
        <v>-79.672245236122606</v>
      </c>
      <c r="E29" s="25">
        <v>1006.1014886495444</v>
      </c>
    </row>
    <row r="30" spans="1:5" x14ac:dyDescent="0.2">
      <c r="A30" s="22">
        <f t="shared" si="0"/>
        <v>29</v>
      </c>
      <c r="B30" s="23">
        <v>-3.2387214930449568</v>
      </c>
      <c r="C30" s="23">
        <v>226.98513059782846</v>
      </c>
      <c r="D30" s="24">
        <v>-82.263525923341902</v>
      </c>
      <c r="E30" s="25">
        <v>1009.6801608040815</v>
      </c>
    </row>
    <row r="31" spans="1:5" x14ac:dyDescent="0.2">
      <c r="A31" s="22">
        <f t="shared" si="0"/>
        <v>30</v>
      </c>
      <c r="B31" s="23">
        <v>-3.8753760955827845</v>
      </c>
      <c r="C31" s="23">
        <v>229.92848733266473</v>
      </c>
      <c r="D31" s="24">
        <v>-98.434552827802719</v>
      </c>
      <c r="E31" s="25">
        <v>1022.7728638084857</v>
      </c>
    </row>
    <row r="32" spans="1:5" x14ac:dyDescent="0.2">
      <c r="A32" s="22">
        <f t="shared" si="0"/>
        <v>31</v>
      </c>
      <c r="B32" s="23">
        <v>-3.8821785200366286</v>
      </c>
      <c r="C32" s="23">
        <v>129.93938865390484</v>
      </c>
      <c r="D32" s="24">
        <v>-98.607334408930356</v>
      </c>
      <c r="E32" s="25">
        <v>577.99919530109446</v>
      </c>
    </row>
    <row r="33" spans="1:5" x14ac:dyDescent="0.2">
      <c r="A33" s="22">
        <f t="shared" si="0"/>
        <v>32</v>
      </c>
      <c r="B33" s="23">
        <v>-3.802747132952514</v>
      </c>
      <c r="C33" s="23">
        <v>49.042863995116207</v>
      </c>
      <c r="D33" s="24">
        <v>-96.589777176993849</v>
      </c>
      <c r="E33" s="25">
        <v>218.15352694893821</v>
      </c>
    </row>
    <row r="34" spans="1:5" x14ac:dyDescent="0.2">
      <c r="A34" s="22">
        <f t="shared" si="0"/>
        <v>33</v>
      </c>
      <c r="B34" s="23">
        <v>-3.71</v>
      </c>
      <c r="C34" s="23">
        <v>0</v>
      </c>
      <c r="D34" s="24">
        <v>-94.233999999999995</v>
      </c>
      <c r="E34" s="2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7"/>
  <sheetViews>
    <sheetView workbookViewId="0">
      <selection activeCell="G26" sqref="G26"/>
    </sheetView>
  </sheetViews>
  <sheetFormatPr defaultRowHeight="12.75" x14ac:dyDescent="0.2"/>
  <cols>
    <col min="1" max="5" width="19.7109375" style="3" customWidth="1"/>
    <col min="6" max="16384" width="9.140625" style="6"/>
  </cols>
  <sheetData>
    <row r="1" spans="1:5" x14ac:dyDescent="0.2">
      <c r="A1" s="13" t="s">
        <v>37</v>
      </c>
      <c r="B1" s="22"/>
      <c r="C1" s="22"/>
      <c r="D1" s="22"/>
      <c r="E1" s="22"/>
    </row>
    <row r="2" spans="1:5" x14ac:dyDescent="0.2">
      <c r="A2" s="13" t="s">
        <v>41</v>
      </c>
      <c r="B2" s="13" t="s">
        <v>92</v>
      </c>
      <c r="C2" s="13" t="s">
        <v>88</v>
      </c>
      <c r="D2" s="13" t="s">
        <v>48</v>
      </c>
      <c r="E2" s="13" t="s">
        <v>90</v>
      </c>
    </row>
    <row r="3" spans="1:5" x14ac:dyDescent="0.2">
      <c r="A3" s="22">
        <v>1</v>
      </c>
      <c r="B3" s="26">
        <v>0</v>
      </c>
      <c r="C3" s="26">
        <v>-6.2938247361223123</v>
      </c>
      <c r="D3" s="27">
        <v>0</v>
      </c>
      <c r="E3" s="27">
        <v>-160</v>
      </c>
    </row>
    <row r="4" spans="1:5" x14ac:dyDescent="0.2">
      <c r="A4" s="22">
        <v>2</v>
      </c>
      <c r="B4" s="26">
        <v>37.526738436721956</v>
      </c>
      <c r="C4" s="26">
        <v>-6.3286110039625489</v>
      </c>
      <c r="D4" s="27">
        <v>166.92724849177685</v>
      </c>
      <c r="E4" s="27">
        <v>-160.74671950064874</v>
      </c>
    </row>
    <row r="5" spans="1:5" x14ac:dyDescent="0.2">
      <c r="A5" s="22">
        <v>3</v>
      </c>
      <c r="B5" s="26">
        <v>77.685240382929479</v>
      </c>
      <c r="C5" s="26">
        <v>-6.3946067258126735</v>
      </c>
      <c r="D5" s="27">
        <v>345.5611642725392</v>
      </c>
      <c r="E5" s="27">
        <v>-162.42301083564189</v>
      </c>
    </row>
    <row r="6" spans="1:5" x14ac:dyDescent="0.2">
      <c r="A6" s="22">
        <v>4</v>
      </c>
      <c r="B6" s="26">
        <v>118.52403829294806</v>
      </c>
      <c r="C6" s="26">
        <v>-6.460672581267314</v>
      </c>
      <c r="D6" s="27">
        <v>527.22118725391874</v>
      </c>
      <c r="E6" s="27">
        <v>-164.10108356418976</v>
      </c>
    </row>
    <row r="7" spans="1:5" x14ac:dyDescent="0.2">
      <c r="A7" s="22">
        <v>5</v>
      </c>
      <c r="B7" s="26">
        <v>159.3680962233054</v>
      </c>
      <c r="C7" s="26">
        <v>-6.5422028965178667</v>
      </c>
      <c r="D7" s="27">
        <v>708.90460797138553</v>
      </c>
      <c r="E7" s="27">
        <v>-166.17195357155381</v>
      </c>
    </row>
    <row r="8" spans="1:5" x14ac:dyDescent="0.2">
      <c r="A8" s="22">
        <v>6</v>
      </c>
      <c r="B8" s="26">
        <v>219.97229722621594</v>
      </c>
      <c r="C8" s="26">
        <v>-6.7185538450748679</v>
      </c>
      <c r="D8" s="27">
        <v>978.48552392327383</v>
      </c>
      <c r="E8" s="27">
        <v>-170.65126766490164</v>
      </c>
    </row>
    <row r="9" spans="1:5" x14ac:dyDescent="0.2">
      <c r="A9" s="22">
        <v>7</v>
      </c>
      <c r="B9" s="26">
        <v>240.53371673037137</v>
      </c>
      <c r="C9" s="26">
        <v>-7.1691271872917905</v>
      </c>
      <c r="D9" s="27">
        <v>1069.9472742883192</v>
      </c>
      <c r="E9" s="27">
        <v>-182.09583055721146</v>
      </c>
    </row>
    <row r="10" spans="1:5" x14ac:dyDescent="0.2">
      <c r="A10" s="22">
        <v>8</v>
      </c>
      <c r="B10" s="26">
        <v>247.40505663288565</v>
      </c>
      <c r="C10" s="26">
        <v>-7.3708665006838023</v>
      </c>
      <c r="D10" s="27">
        <v>1100.5125168636253</v>
      </c>
      <c r="E10" s="27">
        <v>-187.22000911736856</v>
      </c>
    </row>
    <row r="11" spans="1:5" x14ac:dyDescent="0.2">
      <c r="A11" s="22">
        <v>9</v>
      </c>
      <c r="B11" s="26">
        <v>129.0335589297612</v>
      </c>
      <c r="C11" s="26">
        <v>-7.3586632534979142</v>
      </c>
      <c r="D11" s="27">
        <v>573.96986395623662</v>
      </c>
      <c r="E11" s="27">
        <v>-186.91004663884701</v>
      </c>
    </row>
    <row r="12" spans="1:5" x14ac:dyDescent="0.2">
      <c r="A12" s="22">
        <v>10</v>
      </c>
      <c r="B12" s="26">
        <v>0</v>
      </c>
      <c r="C12" s="26">
        <v>-7.128905565101519</v>
      </c>
      <c r="D12" s="27">
        <v>0</v>
      </c>
      <c r="E12" s="27">
        <v>-181.07420135357856</v>
      </c>
    </row>
    <row r="14" spans="1:5" x14ac:dyDescent="0.2">
      <c r="A14" s="13" t="s">
        <v>38</v>
      </c>
      <c r="B14" s="22"/>
      <c r="C14" s="22"/>
      <c r="D14" s="22"/>
      <c r="E14" s="22"/>
    </row>
    <row r="15" spans="1:5" x14ac:dyDescent="0.2">
      <c r="A15" s="13" t="s">
        <v>41</v>
      </c>
      <c r="B15" s="13" t="s">
        <v>92</v>
      </c>
      <c r="C15" s="13" t="s">
        <v>88</v>
      </c>
      <c r="D15" s="13" t="s">
        <v>48</v>
      </c>
      <c r="E15" s="13" t="s">
        <v>90</v>
      </c>
    </row>
    <row r="16" spans="1:5" x14ac:dyDescent="0.2">
      <c r="A16" s="22">
        <v>1</v>
      </c>
      <c r="B16" s="23">
        <v>0</v>
      </c>
      <c r="C16" s="23">
        <v>-7.1036463932606049</v>
      </c>
      <c r="D16" s="27">
        <v>0</v>
      </c>
      <c r="E16" s="27">
        <v>-180.43261838881935</v>
      </c>
    </row>
    <row r="17" spans="1:5" x14ac:dyDescent="0.2">
      <c r="A17" s="22">
        <v>2</v>
      </c>
      <c r="B17" s="23">
        <v>16.71806982605171</v>
      </c>
      <c r="C17" s="23">
        <v>-7.1511252885920236</v>
      </c>
      <c r="D17" s="27">
        <v>74.365679310551457</v>
      </c>
      <c r="E17" s="27">
        <v>-181.6385823302374</v>
      </c>
    </row>
    <row r="18" spans="1:5" x14ac:dyDescent="0.2">
      <c r="A18" s="22">
        <v>3</v>
      </c>
      <c r="B18" s="23">
        <v>38.497735323663662</v>
      </c>
      <c r="C18" s="23">
        <v>-7.183341851571174</v>
      </c>
      <c r="D18" s="27">
        <v>171.2464578178037</v>
      </c>
      <c r="E18" s="27">
        <v>-182.4568830299078</v>
      </c>
    </row>
    <row r="19" spans="1:5" x14ac:dyDescent="0.2">
      <c r="A19" s="22">
        <v>4</v>
      </c>
      <c r="B19" s="23">
        <v>78.634497100861822</v>
      </c>
      <c r="C19" s="23">
        <v>-7.1854214765337234</v>
      </c>
      <c r="D19" s="27">
        <v>349.78366850919093</v>
      </c>
      <c r="E19" s="27">
        <v>-182.50970550395655</v>
      </c>
    </row>
    <row r="20" spans="1:5" x14ac:dyDescent="0.2">
      <c r="A20" s="22">
        <v>5</v>
      </c>
      <c r="B20" s="23">
        <v>98.368023122609756</v>
      </c>
      <c r="C20" s="23">
        <v>-7.2019879804726745</v>
      </c>
      <c r="D20" s="27">
        <v>437.5627652032922</v>
      </c>
      <c r="E20" s="27">
        <v>-182.93049470400592</v>
      </c>
    </row>
    <row r="21" spans="1:5" x14ac:dyDescent="0.2">
      <c r="A21" s="22">
        <v>6</v>
      </c>
      <c r="B21" s="23">
        <v>118.11212350857404</v>
      </c>
      <c r="C21" s="23">
        <v>-7.2496431152076983</v>
      </c>
      <c r="D21" s="27">
        <v>525.38889901270682</v>
      </c>
      <c r="E21" s="27">
        <v>-184.14093512627554</v>
      </c>
    </row>
    <row r="22" spans="1:5" x14ac:dyDescent="0.2">
      <c r="A22" s="22">
        <v>7</v>
      </c>
      <c r="B22" s="23">
        <v>139.891789006186</v>
      </c>
      <c r="C22" s="23">
        <v>-7.2818596781868488</v>
      </c>
      <c r="D22" s="27">
        <v>622.26967751995915</v>
      </c>
      <c r="E22" s="27">
        <v>-184.95923582594594</v>
      </c>
    </row>
    <row r="23" spans="1:5" x14ac:dyDescent="0.2">
      <c r="A23" s="22">
        <v>8</v>
      </c>
      <c r="B23" s="23">
        <v>158.95031811212351</v>
      </c>
      <c r="C23" s="23">
        <v>-7.3139352496431149</v>
      </c>
      <c r="D23" s="27">
        <v>707.046238353219</v>
      </c>
      <c r="E23" s="27">
        <v>-185.77395534093512</v>
      </c>
    </row>
    <row r="24" spans="1:5" x14ac:dyDescent="0.2">
      <c r="A24" s="22">
        <v>9</v>
      </c>
      <c r="B24" s="23">
        <v>179.37470259600644</v>
      </c>
      <c r="C24" s="23">
        <v>-7.3616256322588605</v>
      </c>
      <c r="D24" s="27">
        <v>797.89842658113196</v>
      </c>
      <c r="E24" s="27">
        <v>-186.98529105937504</v>
      </c>
    </row>
    <row r="25" spans="1:5" x14ac:dyDescent="0.2">
      <c r="A25" s="22">
        <v>10</v>
      </c>
      <c r="B25" s="23">
        <v>199.11880298197073</v>
      </c>
      <c r="C25" s="23">
        <v>-7.4092807669938843</v>
      </c>
      <c r="D25" s="27">
        <v>885.72456039054669</v>
      </c>
      <c r="E25" s="27">
        <v>-188.19573148164466</v>
      </c>
    </row>
    <row r="26" spans="1:5" x14ac:dyDescent="0.2">
      <c r="A26" s="22">
        <v>11</v>
      </c>
      <c r="B26" s="23">
        <v>219.53261310163728</v>
      </c>
      <c r="C26" s="23">
        <v>-7.4258825188135562</v>
      </c>
      <c r="D26" s="27">
        <v>976.52971150314602</v>
      </c>
      <c r="E26" s="27">
        <v>-188.61741597786431</v>
      </c>
    </row>
    <row r="27" spans="1:5" x14ac:dyDescent="0.2">
      <c r="A27" s="22">
        <v>12</v>
      </c>
      <c r="B27" s="23">
        <v>241.33342732768193</v>
      </c>
      <c r="C27" s="23">
        <v>-7.5202763433848538</v>
      </c>
      <c r="D27" s="27">
        <v>1073.504564241025</v>
      </c>
      <c r="E27" s="27">
        <v>-191.01501912197529</v>
      </c>
    </row>
    <row r="28" spans="1:5" x14ac:dyDescent="0.2">
      <c r="A28" s="22">
        <v>13</v>
      </c>
      <c r="B28" s="23">
        <v>251.54297597856927</v>
      </c>
      <c r="C28" s="23">
        <v>-7.5363493769937087</v>
      </c>
      <c r="D28" s="27">
        <v>1118.9188990761529</v>
      </c>
      <c r="E28" s="27">
        <v>-191.42327417564019</v>
      </c>
    </row>
    <row r="29" spans="1:5" x14ac:dyDescent="0.2">
      <c r="A29" s="22">
        <v>14</v>
      </c>
      <c r="B29" s="23">
        <v>255.64054211240548</v>
      </c>
      <c r="C29" s="23">
        <v>-7.583193810472145</v>
      </c>
      <c r="D29" s="27">
        <v>1137.1457812601118</v>
      </c>
      <c r="E29" s="27">
        <v>-192.61312278599246</v>
      </c>
    </row>
    <row r="30" spans="1:5" x14ac:dyDescent="0.2">
      <c r="A30" s="22">
        <v>15</v>
      </c>
      <c r="B30" s="23">
        <v>258.39340159672901</v>
      </c>
      <c r="C30" s="23">
        <v>-7.6766006943832501</v>
      </c>
      <c r="D30" s="27">
        <v>1149.3911102800446</v>
      </c>
      <c r="E30" s="27">
        <v>-194.98565763733455</v>
      </c>
    </row>
    <row r="31" spans="1:5" x14ac:dyDescent="0.2">
      <c r="A31" s="22">
        <v>16</v>
      </c>
      <c r="B31" s="23">
        <v>97.798769848962834</v>
      </c>
      <c r="C31" s="23">
        <v>-7.5283833559507229</v>
      </c>
      <c r="D31" s="27">
        <v>435.03060049558525</v>
      </c>
      <c r="E31" s="27">
        <v>-191.22093724114836</v>
      </c>
    </row>
    <row r="32" spans="1:5" x14ac:dyDescent="0.2">
      <c r="A32" s="22">
        <v>17</v>
      </c>
      <c r="B32" s="23">
        <v>0</v>
      </c>
      <c r="C32" s="23">
        <v>-7.3367758763504352</v>
      </c>
      <c r="D32" s="27">
        <v>0</v>
      </c>
      <c r="E32" s="27">
        <v>-186.35410725930103</v>
      </c>
    </row>
    <row r="33" spans="1:5" x14ac:dyDescent="0.2">
      <c r="A33" s="22">
        <v>18</v>
      </c>
      <c r="B33" s="23">
        <v>0</v>
      </c>
      <c r="C33" s="23">
        <v>-7.3212315609523984</v>
      </c>
      <c r="D33" s="27">
        <v>0</v>
      </c>
      <c r="E33" s="27">
        <v>-185.95928164819091</v>
      </c>
    </row>
    <row r="34" spans="1:5" x14ac:dyDescent="0.2">
      <c r="A34" s="22">
        <v>19</v>
      </c>
      <c r="B34" s="23">
        <v>16.10651909553938</v>
      </c>
      <c r="C34" s="23">
        <v>-7.3531661408857794</v>
      </c>
      <c r="D34" s="27">
        <v>71.645366141590728</v>
      </c>
      <c r="E34" s="27">
        <v>-186.77041997849878</v>
      </c>
    </row>
    <row r="35" spans="1:5" x14ac:dyDescent="0.2">
      <c r="A35" s="22">
        <v>20</v>
      </c>
      <c r="B35" s="23">
        <v>37.880897411043158</v>
      </c>
      <c r="C35" s="23">
        <v>-7.3698383884668939</v>
      </c>
      <c r="D35" s="27">
        <v>168.50262609118624</v>
      </c>
      <c r="E35" s="27">
        <v>-187.19389506705909</v>
      </c>
    </row>
    <row r="36" spans="1:5" x14ac:dyDescent="0.2">
      <c r="A36" s="22">
        <v>21</v>
      </c>
      <c r="B36" s="23">
        <v>56.939426516980667</v>
      </c>
      <c r="C36" s="23">
        <v>-7.40191395992316</v>
      </c>
      <c r="D36" s="27">
        <v>253.27918692444618</v>
      </c>
      <c r="E36" s="27">
        <v>-188.00861458204827</v>
      </c>
    </row>
    <row r="37" spans="1:5" x14ac:dyDescent="0.2">
      <c r="A37" s="22">
        <v>22</v>
      </c>
      <c r="B37" s="23">
        <v>77.347949454539048</v>
      </c>
      <c r="C37" s="23">
        <v>-7.4029713963447952</v>
      </c>
      <c r="D37" s="27">
        <v>344.06081947938884</v>
      </c>
      <c r="E37" s="27">
        <v>-188.0354734671578</v>
      </c>
    </row>
    <row r="38" spans="1:5" x14ac:dyDescent="0.2">
      <c r="A38" s="22">
        <v>23</v>
      </c>
      <c r="B38" s="23">
        <v>97.777621120530128</v>
      </c>
      <c r="C38" s="23">
        <v>-7.4662060943585766</v>
      </c>
      <c r="D38" s="27">
        <v>434.93652626495833</v>
      </c>
      <c r="E38" s="27">
        <v>-189.64163479670785</v>
      </c>
    </row>
    <row r="39" spans="1:5" x14ac:dyDescent="0.2">
      <c r="A39" s="22">
        <v>24</v>
      </c>
      <c r="B39" s="23">
        <v>118.19143124019668</v>
      </c>
      <c r="C39" s="23">
        <v>-7.4828078461782486</v>
      </c>
      <c r="D39" s="27">
        <v>525.74167737755772</v>
      </c>
      <c r="E39" s="27">
        <v>-190.0633192929275</v>
      </c>
    </row>
    <row r="40" spans="1:5" x14ac:dyDescent="0.2">
      <c r="A40" s="22">
        <v>25</v>
      </c>
      <c r="B40" s="23">
        <v>139.28552545778186</v>
      </c>
      <c r="C40" s="23">
        <v>-7.4994448458786414</v>
      </c>
      <c r="D40" s="27">
        <v>619.57288290865517</v>
      </c>
      <c r="E40" s="27">
        <v>-190.48589908531747</v>
      </c>
    </row>
    <row r="41" spans="1:5" x14ac:dyDescent="0.2">
      <c r="A41" s="22">
        <v>26</v>
      </c>
      <c r="B41" s="23">
        <v>157.66905764790891</v>
      </c>
      <c r="C41" s="23">
        <v>-7.5470294848522235</v>
      </c>
      <c r="D41" s="27">
        <v>701.34690788107366</v>
      </c>
      <c r="E41" s="27">
        <v>-191.69454891524646</v>
      </c>
    </row>
    <row r="42" spans="1:5" x14ac:dyDescent="0.2">
      <c r="A42" s="22">
        <v>27</v>
      </c>
      <c r="B42" s="23">
        <v>179.45401032762908</v>
      </c>
      <c r="C42" s="23">
        <v>-7.5947903632294107</v>
      </c>
      <c r="D42" s="27">
        <v>798.25120494598275</v>
      </c>
      <c r="E42" s="27">
        <v>-192.90767522602701</v>
      </c>
    </row>
    <row r="43" spans="1:5" x14ac:dyDescent="0.2">
      <c r="A43" s="22">
        <v>28</v>
      </c>
      <c r="B43" s="23">
        <v>199.86782044729563</v>
      </c>
      <c r="C43" s="23">
        <v>-7.6113921150490826</v>
      </c>
      <c r="D43" s="27">
        <v>889.05635605858208</v>
      </c>
      <c r="E43" s="27">
        <v>-193.32935972224669</v>
      </c>
    </row>
    <row r="44" spans="1:5" x14ac:dyDescent="0.2">
      <c r="A44" s="22">
        <v>29</v>
      </c>
      <c r="B44" s="23">
        <v>220.28163056696218</v>
      </c>
      <c r="C44" s="23">
        <v>-7.6279938668687546</v>
      </c>
      <c r="D44" s="27">
        <v>979.86150717118142</v>
      </c>
      <c r="E44" s="27">
        <v>-193.75104421846635</v>
      </c>
    </row>
    <row r="45" spans="1:5" x14ac:dyDescent="0.2">
      <c r="A45" s="22">
        <v>30</v>
      </c>
      <c r="B45" s="23">
        <v>241.40216069508821</v>
      </c>
      <c r="C45" s="23">
        <v>-7.7223524435593305</v>
      </c>
      <c r="D45" s="27">
        <v>1073.8103054905625</v>
      </c>
      <c r="E45" s="27">
        <v>-196.14775206640698</v>
      </c>
    </row>
    <row r="46" spans="1:5" x14ac:dyDescent="0.2">
      <c r="A46" s="22">
        <v>31</v>
      </c>
      <c r="B46" s="23">
        <v>250.26700269646287</v>
      </c>
      <c r="C46" s="23">
        <v>-7.7849879276008531</v>
      </c>
      <c r="D46" s="27">
        <v>1113.2430871616643</v>
      </c>
      <c r="E46" s="27">
        <v>-197.73869336106165</v>
      </c>
    </row>
    <row r="47" spans="1:5" x14ac:dyDescent="0.2">
      <c r="A47" s="22">
        <v>32</v>
      </c>
      <c r="B47" s="23">
        <v>255.0660016566504</v>
      </c>
      <c r="C47" s="23">
        <v>-7.8940448705521575</v>
      </c>
      <c r="D47" s="27">
        <v>1134.590097994748</v>
      </c>
      <c r="E47" s="27">
        <v>-200.50873971202478</v>
      </c>
    </row>
    <row r="48" spans="1:5" x14ac:dyDescent="0.2">
      <c r="A48" s="22">
        <v>33</v>
      </c>
      <c r="B48" s="23">
        <v>255.10301193140762</v>
      </c>
      <c r="C48" s="23">
        <v>-8.0028550783384151</v>
      </c>
      <c r="D48" s="27">
        <v>1134.7547278983452</v>
      </c>
      <c r="E48" s="27">
        <v>-203.27251898979574</v>
      </c>
    </row>
    <row r="49" spans="1:5" x14ac:dyDescent="0.2">
      <c r="A49" s="22">
        <v>34</v>
      </c>
      <c r="B49" s="23">
        <v>97.920375037450867</v>
      </c>
      <c r="C49" s="23">
        <v>-7.8859026101055676</v>
      </c>
      <c r="D49" s="27">
        <v>435.57152732168976</v>
      </c>
      <c r="E49" s="27">
        <v>-200.30192629668142</v>
      </c>
    </row>
    <row r="50" spans="1:5" x14ac:dyDescent="0.2">
      <c r="A50" s="22">
        <v>35</v>
      </c>
      <c r="B50" s="23">
        <v>0</v>
      </c>
      <c r="C50" s="23">
        <v>-7.694295130505278</v>
      </c>
      <c r="D50" s="27">
        <v>0</v>
      </c>
      <c r="E50" s="27">
        <v>-195.43509631483406</v>
      </c>
    </row>
    <row r="51" spans="1:5" x14ac:dyDescent="0.2">
      <c r="A51" s="22">
        <v>36</v>
      </c>
      <c r="B51" s="23">
        <v>0</v>
      </c>
      <c r="C51" s="23">
        <v>-7.6787508151072412</v>
      </c>
      <c r="D51" s="27">
        <v>0</v>
      </c>
      <c r="E51" s="27">
        <v>-195.04027070372391</v>
      </c>
    </row>
    <row r="52" spans="1:5" x14ac:dyDescent="0.2">
      <c r="A52" s="22">
        <v>37</v>
      </c>
      <c r="B52" s="23">
        <v>16.228124284027423</v>
      </c>
      <c r="C52" s="23">
        <v>-7.7106853950406231</v>
      </c>
      <c r="D52" s="27">
        <v>72.186292967695323</v>
      </c>
      <c r="E52" s="27">
        <v>-195.8514090340318</v>
      </c>
    </row>
    <row r="53" spans="1:5" x14ac:dyDescent="0.2">
      <c r="A53" s="22">
        <v>38</v>
      </c>
      <c r="B53" s="23">
        <v>38.002502599531205</v>
      </c>
      <c r="C53" s="23">
        <v>-7.7273576426217376</v>
      </c>
      <c r="D53" s="27">
        <v>169.04355291729087</v>
      </c>
      <c r="E53" s="27">
        <v>-196.27488412259211</v>
      </c>
    </row>
    <row r="54" spans="1:5" x14ac:dyDescent="0.2">
      <c r="A54" s="22">
        <v>39</v>
      </c>
      <c r="B54" s="23">
        <v>57.050457341252354</v>
      </c>
      <c r="C54" s="23">
        <v>-7.7283445832819302</v>
      </c>
      <c r="D54" s="27">
        <v>253.77307663523729</v>
      </c>
      <c r="E54" s="27">
        <v>-196.29995241536102</v>
      </c>
    </row>
    <row r="55" spans="1:5" x14ac:dyDescent="0.2">
      <c r="A55" s="22">
        <v>40</v>
      </c>
      <c r="B55" s="23">
        <v>78.149838740945697</v>
      </c>
      <c r="C55" s="23">
        <v>-7.7605258983803598</v>
      </c>
      <c r="D55" s="27">
        <v>347.62780072399147</v>
      </c>
      <c r="E55" s="27">
        <v>-197.11735781886114</v>
      </c>
    </row>
    <row r="56" spans="1:5" x14ac:dyDescent="0.2">
      <c r="A56" s="22">
        <v>41</v>
      </c>
      <c r="B56" s="23">
        <v>97.883364762693645</v>
      </c>
      <c r="C56" s="23">
        <v>-7.7770924023193109</v>
      </c>
      <c r="D56" s="27">
        <v>435.40689741809274</v>
      </c>
      <c r="E56" s="27">
        <v>-197.53814701891048</v>
      </c>
    </row>
    <row r="57" spans="1:5" x14ac:dyDescent="0.2">
      <c r="A57" s="22">
        <v>42</v>
      </c>
      <c r="B57" s="23">
        <v>118.30246206446837</v>
      </c>
      <c r="C57" s="23">
        <v>-7.8092384695370196</v>
      </c>
      <c r="D57" s="27">
        <v>526.23556708834883</v>
      </c>
      <c r="E57" s="27">
        <v>-198.35465712624028</v>
      </c>
    </row>
    <row r="58" spans="1:5" x14ac:dyDescent="0.2">
      <c r="A58" s="22">
        <v>43</v>
      </c>
      <c r="B58" s="23">
        <v>139.39655628205355</v>
      </c>
      <c r="C58" s="23">
        <v>-7.8258754692374124</v>
      </c>
      <c r="D58" s="27">
        <v>620.06677261944628</v>
      </c>
      <c r="E58" s="27">
        <v>-198.77723691863025</v>
      </c>
    </row>
    <row r="59" spans="1:5" x14ac:dyDescent="0.2">
      <c r="A59" s="22">
        <v>44</v>
      </c>
      <c r="B59" s="23">
        <v>158.46037257009925</v>
      </c>
      <c r="C59" s="23">
        <v>-7.8734953560917145</v>
      </c>
      <c r="D59" s="27">
        <v>704.866852010363</v>
      </c>
      <c r="E59" s="27">
        <v>-199.98678204472952</v>
      </c>
    </row>
    <row r="60" spans="1:5" x14ac:dyDescent="0.2">
      <c r="A60" s="22">
        <v>45</v>
      </c>
      <c r="B60" s="23">
        <v>178.87946987187397</v>
      </c>
      <c r="C60" s="23">
        <v>-7.9056414233094232</v>
      </c>
      <c r="D60" s="27">
        <v>795.69552168061898</v>
      </c>
      <c r="E60" s="27">
        <v>-200.80329215205933</v>
      </c>
    </row>
    <row r="61" spans="1:5" x14ac:dyDescent="0.2">
      <c r="A61" s="22">
        <v>46</v>
      </c>
      <c r="B61" s="23">
        <v>199.97885127156729</v>
      </c>
      <c r="C61" s="23">
        <v>-7.9378227384078528</v>
      </c>
      <c r="D61" s="27">
        <v>889.55024576937308</v>
      </c>
      <c r="E61" s="27">
        <v>-201.62069755555945</v>
      </c>
    </row>
    <row r="62" spans="1:5" x14ac:dyDescent="0.2">
      <c r="A62" s="22">
        <v>47</v>
      </c>
      <c r="B62" s="23">
        <v>219.04266755961299</v>
      </c>
      <c r="C62" s="23">
        <v>-7.9854426252621566</v>
      </c>
      <c r="D62" s="27">
        <v>974.3503251602898</v>
      </c>
      <c r="E62" s="27">
        <v>-202.83024268165877</v>
      </c>
    </row>
    <row r="63" spans="1:5" x14ac:dyDescent="0.2">
      <c r="A63" s="22">
        <v>48</v>
      </c>
      <c r="B63" s="23">
        <v>229.93778749052711</v>
      </c>
      <c r="C63" s="23">
        <v>-8.0170952221497682</v>
      </c>
      <c r="D63" s="27">
        <v>1022.8142329715726</v>
      </c>
      <c r="E63" s="27">
        <v>-203.63421864260411</v>
      </c>
    </row>
    <row r="64" spans="1:5" x14ac:dyDescent="0.2">
      <c r="A64" s="22">
        <v>49</v>
      </c>
      <c r="B64" s="23">
        <v>240.83290742144129</v>
      </c>
      <c r="C64" s="23">
        <v>-8.0487478190373807</v>
      </c>
      <c r="D64" s="27">
        <v>1071.2781407828554</v>
      </c>
      <c r="E64" s="27">
        <v>-204.43819460354945</v>
      </c>
    </row>
    <row r="65" spans="1:5" x14ac:dyDescent="0.2">
      <c r="A65" s="22">
        <v>50</v>
      </c>
      <c r="B65" s="23">
        <v>246.28575456900654</v>
      </c>
      <c r="C65" s="23">
        <v>-8.0801184328792228</v>
      </c>
      <c r="D65" s="27">
        <v>1095.5336132461537</v>
      </c>
      <c r="E65" s="27">
        <v>-205.23500819513225</v>
      </c>
    </row>
    <row r="66" spans="1:5" x14ac:dyDescent="0.2">
      <c r="A66" s="22">
        <v>51</v>
      </c>
      <c r="B66" s="23">
        <v>251.07946634708586</v>
      </c>
      <c r="C66" s="23">
        <v>-8.1736310604324913</v>
      </c>
      <c r="D66" s="27">
        <v>1116.8571055215805</v>
      </c>
      <c r="E66" s="27">
        <v>-207.61022893498526</v>
      </c>
    </row>
    <row r="67" spans="1:5" x14ac:dyDescent="0.2">
      <c r="A67" s="22">
        <v>52</v>
      </c>
      <c r="B67" s="23">
        <v>251.79147353765353</v>
      </c>
      <c r="C67" s="23">
        <v>-8.266932200701433</v>
      </c>
      <c r="D67" s="27">
        <v>1120.0242712860188</v>
      </c>
      <c r="E67" s="27">
        <v>-209.98007789781639</v>
      </c>
    </row>
    <row r="68" spans="1:5" x14ac:dyDescent="0.2">
      <c r="A68" s="22">
        <v>53</v>
      </c>
      <c r="B68" s="23">
        <v>253.8957720167075</v>
      </c>
      <c r="C68" s="23">
        <v>-8.4535697291200371</v>
      </c>
      <c r="D68" s="27">
        <v>1129.3846572333939</v>
      </c>
      <c r="E68" s="27">
        <v>-214.72067111964893</v>
      </c>
    </row>
    <row r="69" spans="1:5" x14ac:dyDescent="0.2">
      <c r="A69" s="22">
        <v>54</v>
      </c>
      <c r="B69" s="23">
        <v>98.738125870182046</v>
      </c>
      <c r="C69" s="23">
        <v>-8.2900900583352417</v>
      </c>
      <c r="D69" s="27">
        <v>439.2090642392626</v>
      </c>
      <c r="E69" s="27">
        <v>-210.56828748171512</v>
      </c>
    </row>
    <row r="70" spans="1:5" x14ac:dyDescent="0.2">
      <c r="A70" s="22">
        <v>55</v>
      </c>
      <c r="B70" s="23">
        <v>0</v>
      </c>
      <c r="C70" s="23">
        <v>-8.0673939479388803</v>
      </c>
      <c r="D70" s="27">
        <v>0</v>
      </c>
      <c r="E70" s="27">
        <v>-204.91180627764754</v>
      </c>
    </row>
    <row r="71" spans="1:5" x14ac:dyDescent="0.2">
      <c r="A71" s="22">
        <v>56</v>
      </c>
      <c r="B71" s="23">
        <v>16.360303836731816</v>
      </c>
      <c r="C71" s="23">
        <v>-8.0992932799915405</v>
      </c>
      <c r="D71" s="27">
        <v>72.774256909113348</v>
      </c>
      <c r="E71" s="27">
        <v>-205.72204931178513</v>
      </c>
    </row>
    <row r="72" spans="1:5" x14ac:dyDescent="0.2">
      <c r="A72" s="22">
        <v>57</v>
      </c>
      <c r="B72" s="23">
        <v>38.129394970127422</v>
      </c>
      <c r="C72" s="23">
        <v>-8.1004212121746182</v>
      </c>
      <c r="D72" s="27">
        <v>169.60799830105216</v>
      </c>
      <c r="E72" s="27">
        <v>-205.75069878923529</v>
      </c>
    </row>
    <row r="73" spans="1:5" x14ac:dyDescent="0.2">
      <c r="A73" s="22">
        <v>58</v>
      </c>
      <c r="B73" s="23">
        <v>56.512927160254492</v>
      </c>
      <c r="C73" s="23">
        <v>-8.1480058511482003</v>
      </c>
      <c r="D73" s="27">
        <v>251.38202327347071</v>
      </c>
      <c r="E73" s="27">
        <v>-206.95934861916427</v>
      </c>
    </row>
    <row r="74" spans="1:5" x14ac:dyDescent="0.2">
      <c r="A74" s="22">
        <v>59</v>
      </c>
      <c r="B74" s="23">
        <v>78.287305475758274</v>
      </c>
      <c r="C74" s="23">
        <v>-8.1646780987293148</v>
      </c>
      <c r="D74" s="27">
        <v>348.23928322306625</v>
      </c>
      <c r="E74" s="27">
        <v>-207.38282370772458</v>
      </c>
    </row>
    <row r="75" spans="1:5" x14ac:dyDescent="0.2">
      <c r="A75" s="22">
        <v>60</v>
      </c>
      <c r="B75" s="23">
        <v>98.026118679614385</v>
      </c>
      <c r="C75" s="23">
        <v>-8.1967889180663001</v>
      </c>
      <c r="D75" s="27">
        <v>436.04189847482422</v>
      </c>
      <c r="E75" s="27">
        <v>-208.19843851888402</v>
      </c>
    </row>
    <row r="76" spans="1:5" x14ac:dyDescent="0.2">
      <c r="A76" s="22">
        <v>61</v>
      </c>
      <c r="B76" s="23">
        <v>117.75964470136232</v>
      </c>
      <c r="C76" s="23">
        <v>-8.213355422005252</v>
      </c>
      <c r="D76" s="27">
        <v>523.82099516892538</v>
      </c>
      <c r="E76" s="27">
        <v>-208.61922771893339</v>
      </c>
    </row>
    <row r="77" spans="1:5" x14ac:dyDescent="0.2">
      <c r="A77" s="22">
        <v>62</v>
      </c>
      <c r="B77" s="23">
        <v>138.86431328316385</v>
      </c>
      <c r="C77" s="23">
        <v>-8.2610810525017193</v>
      </c>
      <c r="D77" s="27">
        <v>617.69923781533635</v>
      </c>
      <c r="E77" s="27">
        <v>-209.83145873354366</v>
      </c>
    </row>
    <row r="78" spans="1:5" x14ac:dyDescent="0.2">
      <c r="A78" s="22">
        <v>63</v>
      </c>
      <c r="B78" s="23">
        <v>159.28341058493857</v>
      </c>
      <c r="C78" s="23">
        <v>-8.2932271197194272</v>
      </c>
      <c r="D78" s="27">
        <v>708.52790748559232</v>
      </c>
      <c r="E78" s="27">
        <v>-210.64796884087343</v>
      </c>
    </row>
    <row r="79" spans="1:5" x14ac:dyDescent="0.2">
      <c r="A79" s="22">
        <v>64</v>
      </c>
      <c r="B79" s="23">
        <v>179.02222378879472</v>
      </c>
      <c r="C79" s="23">
        <v>-8.3253379390564142</v>
      </c>
      <c r="D79" s="27">
        <v>796.33052273735052</v>
      </c>
      <c r="E79" s="27">
        <v>-211.4635836520329</v>
      </c>
    </row>
    <row r="80" spans="1:5" x14ac:dyDescent="0.2">
      <c r="A80" s="22">
        <v>65</v>
      </c>
      <c r="B80" s="23">
        <v>200.12689237059624</v>
      </c>
      <c r="C80" s="23">
        <v>-8.3730635695528797</v>
      </c>
      <c r="D80" s="27">
        <v>890.20876538376137</v>
      </c>
      <c r="E80" s="27">
        <v>-212.67581466664313</v>
      </c>
    </row>
    <row r="81" spans="1:5" x14ac:dyDescent="0.2">
      <c r="A81" s="22">
        <v>66</v>
      </c>
      <c r="B81" s="23">
        <v>220.54598967237095</v>
      </c>
      <c r="C81" s="23">
        <v>-8.4052096367705893</v>
      </c>
      <c r="D81" s="27">
        <v>981.03743505401746</v>
      </c>
      <c r="E81" s="27">
        <v>-213.49232477397297</v>
      </c>
    </row>
    <row r="82" spans="1:5" x14ac:dyDescent="0.2">
      <c r="A82" s="22">
        <v>67</v>
      </c>
      <c r="B82" s="23">
        <v>229.40025730952925</v>
      </c>
      <c r="C82" s="23">
        <v>-8.4367564900160374</v>
      </c>
      <c r="D82" s="27">
        <v>1020.423179609806</v>
      </c>
      <c r="E82" s="27">
        <v>-214.29361484640734</v>
      </c>
    </row>
    <row r="83" spans="1:5" x14ac:dyDescent="0.2">
      <c r="A83" s="22">
        <v>68</v>
      </c>
      <c r="B83" s="23">
        <v>240.99681006679472</v>
      </c>
      <c r="C83" s="23">
        <v>-8.530621596376518</v>
      </c>
      <c r="D83" s="27">
        <v>1072.0072160702136</v>
      </c>
      <c r="E83" s="27">
        <v>-216.67778854796353</v>
      </c>
    </row>
    <row r="84" spans="1:5" x14ac:dyDescent="0.2">
      <c r="A84" s="22">
        <v>69</v>
      </c>
      <c r="B84" s="23">
        <v>246.46551876068452</v>
      </c>
      <c r="C84" s="23">
        <v>-8.6086251564124705</v>
      </c>
      <c r="D84" s="27">
        <v>1096.333244206482</v>
      </c>
      <c r="E84" s="27">
        <v>-218.65907897287673</v>
      </c>
    </row>
    <row r="85" spans="1:5" x14ac:dyDescent="0.2">
      <c r="A85" s="22">
        <v>70</v>
      </c>
      <c r="B85" s="23">
        <v>247.90010750603622</v>
      </c>
      <c r="C85" s="23">
        <v>-8.8263160677464256</v>
      </c>
      <c r="D85" s="27">
        <v>1102.7146128506724</v>
      </c>
      <c r="E85" s="27">
        <v>-224.1884281207592</v>
      </c>
    </row>
    <row r="86" spans="1:5" x14ac:dyDescent="0.2">
      <c r="A86" s="22">
        <v>71</v>
      </c>
      <c r="B86" s="23">
        <v>248.61740187871206</v>
      </c>
      <c r="C86" s="23">
        <v>-8.9351615234134059</v>
      </c>
      <c r="D86" s="27">
        <v>1105.9052971727676</v>
      </c>
      <c r="E86" s="27">
        <v>-226.9531026947005</v>
      </c>
    </row>
    <row r="87" spans="1:5" x14ac:dyDescent="0.2">
      <c r="A87" s="22">
        <v>72</v>
      </c>
      <c r="B87" s="23">
        <v>93.465042914294784</v>
      </c>
      <c r="C87" s="23">
        <v>-8.7872261680266472</v>
      </c>
      <c r="D87" s="27">
        <v>415.75322273629303</v>
      </c>
      <c r="E87" s="27">
        <v>-223.19554466787682</v>
      </c>
    </row>
    <row r="88" spans="1:5" x14ac:dyDescent="0.2">
      <c r="A88" s="22">
        <v>73</v>
      </c>
      <c r="B88" s="23">
        <v>0</v>
      </c>
      <c r="C88" s="23">
        <v>-8.6424983697855176</v>
      </c>
      <c r="D88" s="27">
        <v>0</v>
      </c>
      <c r="E88" s="27">
        <v>-219.51945859255213</v>
      </c>
    </row>
    <row r="89" spans="1:5" x14ac:dyDescent="0.2">
      <c r="A89" s="22">
        <v>74</v>
      </c>
      <c r="B89" s="23">
        <v>16.540068028409792</v>
      </c>
      <c r="C89" s="23">
        <v>-8.6278000035247882</v>
      </c>
      <c r="D89" s="27">
        <v>73.573887869441847</v>
      </c>
      <c r="E89" s="27">
        <v>-219.1461200895296</v>
      </c>
    </row>
    <row r="90" spans="1:5" x14ac:dyDescent="0.2">
      <c r="A90" s="22">
        <v>75</v>
      </c>
      <c r="B90" s="23">
        <v>36.948590965968172</v>
      </c>
      <c r="C90" s="23">
        <v>-8.6288574399464224</v>
      </c>
      <c r="D90" s="27">
        <v>164.35552042438448</v>
      </c>
      <c r="E90" s="27">
        <v>-219.17297897463911</v>
      </c>
    </row>
    <row r="91" spans="1:5" x14ac:dyDescent="0.2">
      <c r="A91" s="22">
        <v>76</v>
      </c>
      <c r="B91" s="23">
        <v>56.001832889797498</v>
      </c>
      <c r="C91" s="23">
        <v>-8.6453886960046518</v>
      </c>
      <c r="D91" s="27">
        <v>249.10856269998766</v>
      </c>
      <c r="E91" s="27">
        <v>-219.59287287851814</v>
      </c>
    </row>
    <row r="92" spans="1:5" x14ac:dyDescent="0.2">
      <c r="A92" s="22">
        <v>77</v>
      </c>
      <c r="B92" s="23">
        <v>77.77621120530128</v>
      </c>
      <c r="C92" s="23">
        <v>-8.6620609435857681</v>
      </c>
      <c r="D92" s="27">
        <v>345.96582264958317</v>
      </c>
      <c r="E92" s="27">
        <v>-220.0163479670785</v>
      </c>
    </row>
    <row r="93" spans="1:5" x14ac:dyDescent="0.2">
      <c r="A93" s="22">
        <v>78</v>
      </c>
      <c r="B93" s="23">
        <v>98.19002132496783</v>
      </c>
      <c r="C93" s="23">
        <v>-8.6786626954054391</v>
      </c>
      <c r="D93" s="27">
        <v>436.77097376218251</v>
      </c>
      <c r="E93" s="27">
        <v>-220.43803246329813</v>
      </c>
    </row>
    <row r="94" spans="1:5" x14ac:dyDescent="0.2">
      <c r="A94" s="22">
        <v>79</v>
      </c>
      <c r="B94" s="23">
        <v>117.25383761301352</v>
      </c>
      <c r="C94" s="23">
        <v>-8.7262825822597421</v>
      </c>
      <c r="D94" s="27">
        <v>521.57105315309923</v>
      </c>
      <c r="E94" s="27">
        <v>-221.64757758939743</v>
      </c>
    </row>
    <row r="95" spans="1:5" x14ac:dyDescent="0.2">
      <c r="A95" s="22">
        <v>80</v>
      </c>
      <c r="B95" s="23">
        <v>139.7085000264359</v>
      </c>
      <c r="C95" s="23">
        <v>-8.7429900777215757</v>
      </c>
      <c r="D95" s="27">
        <v>621.45436752119281</v>
      </c>
      <c r="E95" s="27">
        <v>-222.07194797412802</v>
      </c>
    </row>
    <row r="96" spans="1:5" x14ac:dyDescent="0.2">
      <c r="A96" s="22">
        <v>81</v>
      </c>
      <c r="B96" s="23">
        <v>157.40646093653621</v>
      </c>
      <c r="C96" s="23">
        <v>-8.7749951534164019</v>
      </c>
      <c r="D96" s="27">
        <v>700.17881951745665</v>
      </c>
      <c r="E96" s="27">
        <v>-222.8848768967766</v>
      </c>
    </row>
    <row r="97" spans="1:5" x14ac:dyDescent="0.2">
      <c r="A97" s="22">
        <v>82</v>
      </c>
      <c r="B97" s="23">
        <v>178.50584233622953</v>
      </c>
      <c r="C97" s="23">
        <v>-8.8071764685148306</v>
      </c>
      <c r="D97" s="27">
        <v>794.03354360621074</v>
      </c>
      <c r="E97" s="27">
        <v>-223.70228230027669</v>
      </c>
    </row>
    <row r="98" spans="1:5" x14ac:dyDescent="0.2">
      <c r="A98" s="22">
        <v>83</v>
      </c>
      <c r="B98" s="23">
        <v>199.60522373592289</v>
      </c>
      <c r="C98" s="23">
        <v>-8.8393577836132593</v>
      </c>
      <c r="D98" s="27">
        <v>887.88826769496495</v>
      </c>
      <c r="E98" s="27">
        <v>-224.51968770377678</v>
      </c>
    </row>
    <row r="99" spans="1:5" x14ac:dyDescent="0.2">
      <c r="A99" s="22">
        <v>84</v>
      </c>
      <c r="B99" s="23">
        <v>220.0243210376976</v>
      </c>
      <c r="C99" s="23">
        <v>-8.8715038508309689</v>
      </c>
      <c r="D99" s="27">
        <v>978.71693736522093</v>
      </c>
      <c r="E99" s="27">
        <v>-225.33619781110659</v>
      </c>
    </row>
    <row r="100" spans="1:5" x14ac:dyDescent="0.2">
      <c r="A100" s="22">
        <v>85</v>
      </c>
      <c r="B100" s="23">
        <v>229.55887277277455</v>
      </c>
      <c r="C100" s="23">
        <v>-8.9030859519571379</v>
      </c>
      <c r="D100" s="27">
        <v>1021.1287363395077</v>
      </c>
      <c r="E100" s="27">
        <v>-226.1383831797113</v>
      </c>
    </row>
    <row r="101" spans="1:5" x14ac:dyDescent="0.2">
      <c r="A101" s="22">
        <v>86</v>
      </c>
      <c r="B101" s="23">
        <v>240.48042861422957</v>
      </c>
      <c r="C101" s="23">
        <v>-9.0124601258349344</v>
      </c>
      <c r="D101" s="27">
        <v>1069.7102369390741</v>
      </c>
      <c r="E101" s="27">
        <v>-228.91648719620733</v>
      </c>
    </row>
    <row r="102" spans="1:5" x14ac:dyDescent="0.2">
      <c r="A102" s="22">
        <v>87</v>
      </c>
      <c r="B102" s="23">
        <v>243.2491496448776</v>
      </c>
      <c r="C102" s="23">
        <v>-9.152499955940149</v>
      </c>
      <c r="D102" s="27">
        <v>1082.0261216319768</v>
      </c>
      <c r="E102" s="27">
        <v>-232.47349888087976</v>
      </c>
    </row>
    <row r="103" spans="1:5" x14ac:dyDescent="0.2">
      <c r="A103" s="22">
        <v>88</v>
      </c>
      <c r="B103" s="23">
        <v>244.66258966179657</v>
      </c>
      <c r="C103" s="23">
        <v>-9.3080136056819587</v>
      </c>
      <c r="D103" s="27">
        <v>1088.3134160455402</v>
      </c>
      <c r="E103" s="27">
        <v>-236.42354558432174</v>
      </c>
    </row>
    <row r="104" spans="1:5" x14ac:dyDescent="0.2">
      <c r="A104" s="22">
        <v>89</v>
      </c>
      <c r="B104" s="23">
        <v>245.37988403447244</v>
      </c>
      <c r="C104" s="23">
        <v>-9.4168590613489371</v>
      </c>
      <c r="D104" s="27">
        <v>1091.5041003676354</v>
      </c>
      <c r="E104" s="27">
        <v>-239.18822015826299</v>
      </c>
    </row>
    <row r="105" spans="1:5" x14ac:dyDescent="0.2">
      <c r="A105" s="22">
        <v>90</v>
      </c>
      <c r="B105" s="23">
        <v>97.721224511376263</v>
      </c>
      <c r="C105" s="23">
        <v>-9.300400063446185</v>
      </c>
      <c r="D105" s="27">
        <v>434.68566164995337</v>
      </c>
      <c r="E105" s="27">
        <v>-236.23016161153308</v>
      </c>
    </row>
    <row r="106" spans="1:5" x14ac:dyDescent="0.2">
      <c r="A106" s="22">
        <v>91</v>
      </c>
      <c r="B106" s="23">
        <v>0</v>
      </c>
      <c r="C106" s="23">
        <v>-9.1243368992439322</v>
      </c>
      <c r="D106" s="27">
        <v>0</v>
      </c>
      <c r="E106" s="27">
        <v>-231.75815724079587</v>
      </c>
    </row>
    <row r="107" spans="1:5" x14ac:dyDescent="0.2">
      <c r="A107" s="22">
        <v>92</v>
      </c>
      <c r="B107" s="23">
        <v>0</v>
      </c>
      <c r="C107" s="23">
        <v>-9.1087925838458972</v>
      </c>
      <c r="D107" s="27">
        <v>0</v>
      </c>
      <c r="E107" s="27">
        <v>-231.36333162968577</v>
      </c>
    </row>
    <row r="108" spans="1:5" x14ac:dyDescent="0.2">
      <c r="A108" s="22">
        <v>93</v>
      </c>
      <c r="B108" s="23">
        <v>16.028973757952805</v>
      </c>
      <c r="C108" s="23">
        <v>-9.1251828483812414</v>
      </c>
      <c r="D108" s="27">
        <v>71.300427295958841</v>
      </c>
      <c r="E108" s="27">
        <v>-231.77964434888352</v>
      </c>
    </row>
    <row r="109" spans="1:5" x14ac:dyDescent="0.2">
      <c r="A109" s="22">
        <v>94</v>
      </c>
      <c r="B109" s="23">
        <v>56.856593997285913</v>
      </c>
      <c r="C109" s="23">
        <v>-9.1583863520205853</v>
      </c>
      <c r="D109" s="27">
        <v>252.91072952115755</v>
      </c>
      <c r="E109" s="27">
        <v>-232.62301334132286</v>
      </c>
    </row>
    <row r="110" spans="1:5" x14ac:dyDescent="0.2">
      <c r="A110" s="22">
        <v>95</v>
      </c>
      <c r="B110" s="23">
        <v>77.950688214871079</v>
      </c>
      <c r="C110" s="23">
        <v>-9.1750233517209772</v>
      </c>
      <c r="D110" s="27">
        <v>346.74193505225497</v>
      </c>
      <c r="E110" s="27">
        <v>-233.0455931337128</v>
      </c>
    </row>
    <row r="111" spans="1:5" x14ac:dyDescent="0.2">
      <c r="A111" s="22">
        <v>96</v>
      </c>
      <c r="B111" s="23">
        <v>97.009217320808588</v>
      </c>
      <c r="C111" s="23">
        <v>-9.2070989231772433</v>
      </c>
      <c r="D111" s="27">
        <v>431.51849588551488</v>
      </c>
      <c r="E111" s="27">
        <v>-233.86031264870198</v>
      </c>
    </row>
    <row r="112" spans="1:5" x14ac:dyDescent="0.2">
      <c r="A112" s="22">
        <v>97</v>
      </c>
      <c r="B112" s="23">
        <v>118.09802435628558</v>
      </c>
      <c r="C112" s="23">
        <v>-9.2081916074796002</v>
      </c>
      <c r="D112" s="27">
        <v>525.32618285895558</v>
      </c>
      <c r="E112" s="27">
        <v>-233.88806682998182</v>
      </c>
    </row>
    <row r="113" spans="1:5" x14ac:dyDescent="0.2">
      <c r="A113" s="22">
        <v>98</v>
      </c>
      <c r="B113" s="23">
        <v>158.24536049770009</v>
      </c>
      <c r="C113" s="23">
        <v>-9.2413598632382232</v>
      </c>
      <c r="D113" s="27">
        <v>703.91043066565635</v>
      </c>
      <c r="E113" s="27">
        <v>-234.73054052625085</v>
      </c>
    </row>
    <row r="114" spans="1:5" x14ac:dyDescent="0.2">
      <c r="A114" s="22">
        <v>99</v>
      </c>
      <c r="B114" s="23">
        <v>179.33416753317707</v>
      </c>
      <c r="C114" s="23">
        <v>-9.2424525475405801</v>
      </c>
      <c r="D114" s="27">
        <v>797.71811763909693</v>
      </c>
      <c r="E114" s="27">
        <v>-234.75829470753072</v>
      </c>
    </row>
    <row r="115" spans="1:5" x14ac:dyDescent="0.2">
      <c r="A115" s="22">
        <v>100</v>
      </c>
      <c r="B115" s="23">
        <v>199.75855201705997</v>
      </c>
      <c r="C115" s="23">
        <v>-9.2901429301563248</v>
      </c>
      <c r="D115" s="27">
        <v>888.57030586700978</v>
      </c>
      <c r="E115" s="27">
        <v>-235.96963042597065</v>
      </c>
    </row>
    <row r="116" spans="1:5" x14ac:dyDescent="0.2">
      <c r="A116" s="22">
        <v>101</v>
      </c>
      <c r="B116" s="23">
        <v>220.17236213672652</v>
      </c>
      <c r="C116" s="23">
        <v>-9.3067446819759958</v>
      </c>
      <c r="D116" s="27">
        <v>979.37545697960911</v>
      </c>
      <c r="E116" s="27">
        <v>-236.39131492219028</v>
      </c>
    </row>
    <row r="117" spans="1:5" x14ac:dyDescent="0.2">
      <c r="A117" s="22">
        <v>102</v>
      </c>
      <c r="B117" s="23">
        <v>230.39248515183027</v>
      </c>
      <c r="C117" s="23">
        <v>-9.3539063463809242</v>
      </c>
      <c r="D117" s="27">
        <v>1024.8368289300506</v>
      </c>
      <c r="E117" s="27">
        <v>-237.58922119807545</v>
      </c>
    </row>
    <row r="118" spans="1:5" x14ac:dyDescent="0.2">
      <c r="A118" s="22">
        <v>103</v>
      </c>
      <c r="B118" s="23">
        <v>235.8664810278282</v>
      </c>
      <c r="C118" s="23">
        <v>-9.4474542218149136</v>
      </c>
      <c r="D118" s="27">
        <v>1049.1863756239757</v>
      </c>
      <c r="E118" s="27">
        <v>-239.9653372340988</v>
      </c>
    </row>
    <row r="119" spans="1:5" x14ac:dyDescent="0.2">
      <c r="A119" s="22">
        <v>104</v>
      </c>
      <c r="B119" s="23">
        <v>238.61405333004353</v>
      </c>
      <c r="C119" s="23">
        <v>-9.525316790327981</v>
      </c>
      <c r="D119" s="27">
        <v>1061.4081860862516</v>
      </c>
      <c r="E119" s="27">
        <v>-241.94304647433071</v>
      </c>
    </row>
    <row r="120" spans="1:5" x14ac:dyDescent="0.2">
      <c r="A120" s="22">
        <v>105</v>
      </c>
      <c r="B120" s="23">
        <v>240.00634461852979</v>
      </c>
      <c r="C120" s="23">
        <v>-9.6186531784776435</v>
      </c>
      <c r="D120" s="27">
        <v>1067.6014062691879</v>
      </c>
      <c r="E120" s="27">
        <v>-244.31379073333213</v>
      </c>
    </row>
    <row r="121" spans="1:5" x14ac:dyDescent="0.2">
      <c r="A121" s="22">
        <v>106</v>
      </c>
      <c r="B121" s="23">
        <v>241.40392308912425</v>
      </c>
      <c r="C121" s="23">
        <v>-9.7275338820253427</v>
      </c>
      <c r="D121" s="27">
        <v>1073.8181450097811</v>
      </c>
      <c r="E121" s="27">
        <v>-247.07936060344369</v>
      </c>
    </row>
    <row r="122" spans="1:5" x14ac:dyDescent="0.2">
      <c r="A122" s="22">
        <v>107</v>
      </c>
      <c r="B122" s="23">
        <v>241.43564618177331</v>
      </c>
      <c r="C122" s="23">
        <v>-9.8207997744135636</v>
      </c>
      <c r="D122" s="27">
        <v>1073.9592563557217</v>
      </c>
      <c r="E122" s="27">
        <v>-249.4483142701045</v>
      </c>
    </row>
    <row r="123" spans="1:5" x14ac:dyDescent="0.2">
      <c r="A123" s="22">
        <v>108</v>
      </c>
      <c r="B123" s="23">
        <v>97.842829699864296</v>
      </c>
      <c r="C123" s="23">
        <v>-9.6579193176010296</v>
      </c>
      <c r="D123" s="27">
        <v>435.22658847605788</v>
      </c>
      <c r="E123" s="27">
        <v>-245.31115066706613</v>
      </c>
    </row>
    <row r="124" spans="1:5" x14ac:dyDescent="0.2">
      <c r="A124" s="22">
        <v>109</v>
      </c>
      <c r="B124" s="23">
        <v>0</v>
      </c>
      <c r="C124" s="23">
        <v>-9.5595777303889609</v>
      </c>
      <c r="D124" s="27">
        <v>0</v>
      </c>
      <c r="E124" s="27">
        <v>-242.81327435187958</v>
      </c>
    </row>
    <row r="125" spans="1:5" x14ac:dyDescent="0.2">
      <c r="A125" s="22">
        <v>110</v>
      </c>
      <c r="B125" s="23">
        <v>0</v>
      </c>
      <c r="C125" s="23">
        <v>-9.5440334149909241</v>
      </c>
      <c r="D125" s="27">
        <v>0</v>
      </c>
      <c r="E125" s="27">
        <v>-242.41844874076946</v>
      </c>
    </row>
    <row r="126" spans="1:5" x14ac:dyDescent="0.2">
      <c r="A126" s="22">
        <v>111</v>
      </c>
      <c r="B126" s="23">
        <v>27.747131703706316</v>
      </c>
      <c r="C126" s="23">
        <v>-9.5765672088965648</v>
      </c>
      <c r="D126" s="27">
        <v>123.42539058247124</v>
      </c>
      <c r="E126" s="27">
        <v>-243.24480710597274</v>
      </c>
    </row>
    <row r="127" spans="1:5" x14ac:dyDescent="0.2">
      <c r="A127" s="22">
        <v>112</v>
      </c>
      <c r="B127" s="23">
        <v>47.475370543346081</v>
      </c>
      <c r="C127" s="23">
        <v>-9.5775893974374782</v>
      </c>
      <c r="D127" s="27">
        <v>211.18096871891578</v>
      </c>
      <c r="E127" s="27">
        <v>-243.27077069491193</v>
      </c>
    </row>
    <row r="128" spans="1:5" x14ac:dyDescent="0.2">
      <c r="A128" s="22">
        <v>113</v>
      </c>
      <c r="B128" s="23">
        <v>79.459297509737226</v>
      </c>
      <c r="C128" s="23">
        <v>-9.6103346786274475</v>
      </c>
      <c r="D128" s="27">
        <v>353.45256350363934</v>
      </c>
      <c r="E128" s="27">
        <v>-244.10250083713714</v>
      </c>
    </row>
    <row r="129" spans="1:5" x14ac:dyDescent="0.2">
      <c r="A129" s="22">
        <v>114</v>
      </c>
      <c r="B129" s="23">
        <v>100.54810454521423</v>
      </c>
      <c r="C129" s="23">
        <v>-9.6114273629298044</v>
      </c>
      <c r="D129" s="27">
        <v>447.26025047708015</v>
      </c>
      <c r="E129" s="27">
        <v>-244.13025501841702</v>
      </c>
    </row>
    <row r="130" spans="1:5" x14ac:dyDescent="0.2">
      <c r="A130" s="22">
        <v>115</v>
      </c>
      <c r="B130" s="23">
        <v>118.24606545531449</v>
      </c>
      <c r="C130" s="23">
        <v>-9.6434324386246288</v>
      </c>
      <c r="D130" s="27">
        <v>525.98470247334376</v>
      </c>
      <c r="E130" s="27">
        <v>-244.94318394106557</v>
      </c>
    </row>
    <row r="131" spans="1:5" x14ac:dyDescent="0.2">
      <c r="A131" s="22">
        <v>116</v>
      </c>
      <c r="B131" s="23">
        <v>140.70601505084508</v>
      </c>
      <c r="C131" s="23">
        <v>-9.6756842494844992</v>
      </c>
      <c r="D131" s="27">
        <v>625.89153539909421</v>
      </c>
      <c r="E131" s="27">
        <v>-245.76237993690626</v>
      </c>
    </row>
    <row r="132" spans="1:5" x14ac:dyDescent="0.2">
      <c r="A132" s="22">
        <v>117</v>
      </c>
      <c r="B132" s="23">
        <v>159.76454415678259</v>
      </c>
      <c r="C132" s="23">
        <v>-9.7077598209407654</v>
      </c>
      <c r="D132" s="27">
        <v>710.66809623235417</v>
      </c>
      <c r="E132" s="27">
        <v>-246.57709945189544</v>
      </c>
    </row>
    <row r="133" spans="1:5" x14ac:dyDescent="0.2">
      <c r="A133" s="22">
        <v>118</v>
      </c>
      <c r="B133" s="23">
        <v>179.50335736063869</v>
      </c>
      <c r="C133" s="23">
        <v>-9.7398706402777542</v>
      </c>
      <c r="D133" s="27">
        <v>798.47071148411203</v>
      </c>
      <c r="E133" s="27">
        <v>-247.39271426305496</v>
      </c>
    </row>
    <row r="134" spans="1:5" x14ac:dyDescent="0.2">
      <c r="A134" s="22">
        <v>119</v>
      </c>
      <c r="B134" s="23">
        <v>198.56717364868436</v>
      </c>
      <c r="C134" s="23">
        <v>-9.7874905271320571</v>
      </c>
      <c r="D134" s="27">
        <v>883.27079087502864</v>
      </c>
      <c r="E134" s="27">
        <v>-248.60225938915423</v>
      </c>
    </row>
    <row r="135" spans="1:5" x14ac:dyDescent="0.2">
      <c r="A135" s="22">
        <v>120</v>
      </c>
      <c r="B135" s="23">
        <v>221.03241042632311</v>
      </c>
      <c r="C135" s="23">
        <v>-9.8352866533899643</v>
      </c>
      <c r="D135" s="27">
        <v>983.20114235843573</v>
      </c>
      <c r="E135" s="27">
        <v>-249.81628099610509</v>
      </c>
    </row>
    <row r="136" spans="1:5" x14ac:dyDescent="0.2">
      <c r="A136" s="22">
        <v>121</v>
      </c>
      <c r="B136" s="23">
        <v>229.21168114767102</v>
      </c>
      <c r="C136" s="23">
        <v>-9.8823425741527284</v>
      </c>
      <c r="D136" s="27">
        <v>1019.584351053383</v>
      </c>
      <c r="E136" s="27">
        <v>-251.0115013834793</v>
      </c>
    </row>
    <row r="137" spans="1:5" x14ac:dyDescent="0.2">
      <c r="A137" s="22">
        <v>122</v>
      </c>
      <c r="B137" s="23">
        <v>236.0462452195062</v>
      </c>
      <c r="C137" s="23">
        <v>-9.9759609453481612</v>
      </c>
      <c r="D137" s="27">
        <v>1049.9860065843043</v>
      </c>
      <c r="E137" s="27">
        <v>-253.38940801184327</v>
      </c>
    </row>
    <row r="138" spans="1:5" x14ac:dyDescent="0.2">
      <c r="A138" s="22">
        <v>123</v>
      </c>
      <c r="B138" s="23">
        <v>237.45439805431698</v>
      </c>
      <c r="C138" s="23">
        <v>-10.115930279691934</v>
      </c>
      <c r="D138" s="27">
        <v>1056.2497824402108</v>
      </c>
      <c r="E138" s="27">
        <v>-256.94462910417514</v>
      </c>
    </row>
    <row r="139" spans="1:5" x14ac:dyDescent="0.2">
      <c r="A139" s="22">
        <v>124</v>
      </c>
      <c r="B139" s="23">
        <v>238.8836996175605</v>
      </c>
      <c r="C139" s="23">
        <v>-10.318076875627852</v>
      </c>
      <c r="D139" s="27">
        <v>1062.6076325267443</v>
      </c>
      <c r="E139" s="27">
        <v>-262.07915264094743</v>
      </c>
    </row>
    <row r="140" spans="1:5" x14ac:dyDescent="0.2">
      <c r="A140" s="22">
        <v>125</v>
      </c>
      <c r="B140" s="23">
        <v>98.027881073650448</v>
      </c>
      <c r="C140" s="23">
        <v>-10.201970356532314</v>
      </c>
      <c r="D140" s="27">
        <v>436.04973799404314</v>
      </c>
      <c r="E140" s="27">
        <v>-259.13004705592078</v>
      </c>
    </row>
    <row r="141" spans="1:5" x14ac:dyDescent="0.2">
      <c r="A141" s="22">
        <v>126</v>
      </c>
      <c r="B141" s="23">
        <v>0</v>
      </c>
      <c r="C141" s="23">
        <v>-10.057031071006856</v>
      </c>
      <c r="D141" s="27">
        <v>0</v>
      </c>
      <c r="E141" s="27">
        <v>-255.44858920357413</v>
      </c>
    </row>
    <row r="142" spans="1:5" x14ac:dyDescent="0.2">
      <c r="A142" s="22">
        <v>127</v>
      </c>
      <c r="B142" s="23">
        <v>0</v>
      </c>
      <c r="C142" s="23">
        <v>-10.041486755608819</v>
      </c>
      <c r="D142" s="27">
        <v>0</v>
      </c>
      <c r="E142" s="27">
        <v>-255.05376359246398</v>
      </c>
    </row>
    <row r="143" spans="1:5" x14ac:dyDescent="0.2">
      <c r="A143" s="22">
        <v>128</v>
      </c>
      <c r="B143" s="23">
        <v>20.422622089846847</v>
      </c>
      <c r="C143" s="23">
        <v>-10.042508944149732</v>
      </c>
      <c r="D143" s="27">
        <v>90.844348708693886</v>
      </c>
      <c r="E143" s="27">
        <v>-255.0797271814032</v>
      </c>
    </row>
    <row r="144" spans="1:5" x14ac:dyDescent="0.2">
      <c r="A144" s="22">
        <v>129</v>
      </c>
      <c r="B144" s="23">
        <v>38.115295817838948</v>
      </c>
      <c r="C144" s="23">
        <v>-10.05896970444652</v>
      </c>
      <c r="D144" s="27">
        <v>169.54528214730087</v>
      </c>
      <c r="E144" s="27">
        <v>-255.4978304929416</v>
      </c>
    </row>
    <row r="145" spans="1:5" x14ac:dyDescent="0.2">
      <c r="A145" s="22">
        <v>130</v>
      </c>
      <c r="B145" s="23">
        <v>57.163250559560105</v>
      </c>
      <c r="C145" s="23">
        <v>-10.059956645106713</v>
      </c>
      <c r="D145" s="27">
        <v>254.27480586524734</v>
      </c>
      <c r="E145" s="27">
        <v>-255.52289878571048</v>
      </c>
    </row>
    <row r="146" spans="1:5" x14ac:dyDescent="0.2">
      <c r="A146" s="22">
        <v>131</v>
      </c>
      <c r="B146" s="23">
        <v>78.257344777145278</v>
      </c>
      <c r="C146" s="23">
        <v>-10.076593644807106</v>
      </c>
      <c r="D146" s="27">
        <v>348.1060113963448</v>
      </c>
      <c r="E146" s="27">
        <v>-255.94547857810048</v>
      </c>
    </row>
    <row r="147" spans="1:5" x14ac:dyDescent="0.2">
      <c r="A147" s="22">
        <v>132</v>
      </c>
      <c r="B147" s="23">
        <v>97.996157981001389</v>
      </c>
      <c r="C147" s="23">
        <v>-10.108704464144093</v>
      </c>
      <c r="D147" s="27">
        <v>435.90862664810277</v>
      </c>
      <c r="E147" s="27">
        <v>-256.76109338925994</v>
      </c>
    </row>
    <row r="148" spans="1:5" x14ac:dyDescent="0.2">
      <c r="A148" s="22">
        <v>133</v>
      </c>
      <c r="B148" s="23">
        <v>116.37440298902028</v>
      </c>
      <c r="C148" s="23">
        <v>-10.140744787719639</v>
      </c>
      <c r="D148" s="27">
        <v>517.65913306286461</v>
      </c>
      <c r="E148" s="27">
        <v>-257.57491760807881</v>
      </c>
    </row>
    <row r="149" spans="1:5" x14ac:dyDescent="0.2">
      <c r="A149" s="22">
        <v>134</v>
      </c>
      <c r="B149" s="23">
        <v>139.50406231825312</v>
      </c>
      <c r="C149" s="23">
        <v>-10.141943215664158</v>
      </c>
      <c r="D149" s="27">
        <v>620.54498329179967</v>
      </c>
      <c r="E149" s="27">
        <v>-257.60535767786962</v>
      </c>
    </row>
    <row r="150" spans="1:5" x14ac:dyDescent="0.2">
      <c r="A150" s="22">
        <v>135</v>
      </c>
      <c r="B150" s="23">
        <v>158.57316578840698</v>
      </c>
      <c r="C150" s="23">
        <v>-10.205107417916498</v>
      </c>
      <c r="D150" s="27">
        <v>705.36858124037303</v>
      </c>
      <c r="E150" s="27">
        <v>-259.20972841507904</v>
      </c>
    </row>
    <row r="151" spans="1:5" x14ac:dyDescent="0.2">
      <c r="A151" s="22">
        <v>136</v>
      </c>
      <c r="B151" s="23">
        <v>178.99226309018169</v>
      </c>
      <c r="C151" s="23">
        <v>-10.237253485134206</v>
      </c>
      <c r="D151" s="27">
        <v>796.19725091062901</v>
      </c>
      <c r="E151" s="27">
        <v>-260.02623852240879</v>
      </c>
    </row>
    <row r="152" spans="1:5" x14ac:dyDescent="0.2">
      <c r="A152" s="22">
        <v>137</v>
      </c>
      <c r="B152" s="23">
        <v>200.08635730776686</v>
      </c>
      <c r="C152" s="23">
        <v>-10.253890484834599</v>
      </c>
      <c r="D152" s="27">
        <v>890.02845644172646</v>
      </c>
      <c r="E152" s="27">
        <v>-260.44881831479881</v>
      </c>
    </row>
    <row r="153" spans="1:5" x14ac:dyDescent="0.2">
      <c r="A153" s="22">
        <v>138</v>
      </c>
      <c r="B153" s="23">
        <v>218.48046386211027</v>
      </c>
      <c r="C153" s="23">
        <v>-10.332563754604255</v>
      </c>
      <c r="D153" s="27">
        <v>971.84951852945835</v>
      </c>
      <c r="E153" s="27">
        <v>-262.44711936694807</v>
      </c>
    </row>
    <row r="154" spans="1:5" x14ac:dyDescent="0.2">
      <c r="A154" s="22">
        <v>139</v>
      </c>
      <c r="B154" s="23">
        <v>224.60830792548597</v>
      </c>
      <c r="C154" s="23">
        <v>-10.348425300928781</v>
      </c>
      <c r="D154" s="27">
        <v>999.10752685359796</v>
      </c>
      <c r="E154" s="27">
        <v>-262.85000264359104</v>
      </c>
    </row>
    <row r="155" spans="1:5" x14ac:dyDescent="0.2">
      <c r="A155" s="22">
        <v>140</v>
      </c>
      <c r="B155" s="23">
        <v>231.44815917942935</v>
      </c>
      <c r="C155" s="23">
        <v>-10.457587987522251</v>
      </c>
      <c r="D155" s="27">
        <v>1029.532700942176</v>
      </c>
      <c r="E155" s="27">
        <v>-265.62273488306516</v>
      </c>
    </row>
    <row r="156" spans="1:5" x14ac:dyDescent="0.2">
      <c r="A156" s="22">
        <v>141</v>
      </c>
      <c r="B156" s="23">
        <v>234.89187712588782</v>
      </c>
      <c r="C156" s="23">
        <v>-10.582118750110149</v>
      </c>
      <c r="D156" s="27">
        <v>1044.8511214959201</v>
      </c>
      <c r="E156" s="27">
        <v>-268.78581625279776</v>
      </c>
    </row>
    <row r="157" spans="1:5" x14ac:dyDescent="0.2">
      <c r="A157" s="22">
        <v>142</v>
      </c>
      <c r="B157" s="23">
        <v>236.27888123226592</v>
      </c>
      <c r="C157" s="23">
        <v>-10.659910822861775</v>
      </c>
      <c r="D157" s="27">
        <v>1051.0208231211998</v>
      </c>
      <c r="E157" s="27">
        <v>-270.76173490068908</v>
      </c>
    </row>
    <row r="158" spans="1:5" x14ac:dyDescent="0.2">
      <c r="A158" s="22">
        <v>143</v>
      </c>
      <c r="B158" s="23">
        <v>236.32117868913133</v>
      </c>
      <c r="C158" s="23">
        <v>-10.78426534604607</v>
      </c>
      <c r="D158" s="27">
        <v>1051.2089715824536</v>
      </c>
      <c r="E158" s="27">
        <v>-273.92033978957016</v>
      </c>
    </row>
    <row r="159" spans="1:5" x14ac:dyDescent="0.2">
      <c r="A159" s="22">
        <v>144</v>
      </c>
      <c r="B159" s="23">
        <v>98.85620627059798</v>
      </c>
      <c r="C159" s="23">
        <v>-10.637246435558062</v>
      </c>
      <c r="D159" s="27">
        <v>439.73431202692939</v>
      </c>
      <c r="E159" s="27">
        <v>-270.18605946317473</v>
      </c>
    </row>
    <row r="160" spans="1:5" x14ac:dyDescent="0.2">
      <c r="A160" s="22">
        <v>145</v>
      </c>
      <c r="B160" s="23">
        <v>0</v>
      </c>
      <c r="C160" s="23">
        <v>-10.476727586753846</v>
      </c>
      <c r="D160" s="27">
        <v>0</v>
      </c>
      <c r="E160" s="27">
        <v>-266.1088807035477</v>
      </c>
    </row>
    <row r="161" spans="1:5" x14ac:dyDescent="0.2">
      <c r="A161" s="22">
        <v>146</v>
      </c>
      <c r="B161" s="23">
        <v>0</v>
      </c>
      <c r="C161" s="23">
        <v>-10.461183271355809</v>
      </c>
      <c r="D161" s="27">
        <v>0</v>
      </c>
      <c r="E161" s="27">
        <v>-265.71405509243755</v>
      </c>
    </row>
    <row r="162" spans="1:5" x14ac:dyDescent="0.2">
      <c r="A162" s="22">
        <v>147</v>
      </c>
      <c r="B162" s="23">
        <v>16.478384237147743</v>
      </c>
      <c r="C162" s="23">
        <v>-10.446449657214361</v>
      </c>
      <c r="D162" s="27">
        <v>73.299504696780119</v>
      </c>
      <c r="E162" s="27">
        <v>-265.33982129324477</v>
      </c>
    </row>
    <row r="163" spans="1:5" x14ac:dyDescent="0.2">
      <c r="A163" s="22">
        <v>148</v>
      </c>
      <c r="B163" s="23">
        <v>32.124918489275828</v>
      </c>
      <c r="C163" s="23">
        <v>-10.447260358470947</v>
      </c>
      <c r="D163" s="27">
        <v>142.8987563222361</v>
      </c>
      <c r="E163" s="27">
        <v>-265.36041310516202</v>
      </c>
    </row>
    <row r="164" spans="1:5" x14ac:dyDescent="0.2">
      <c r="A164" s="22">
        <v>149</v>
      </c>
      <c r="B164" s="23">
        <v>38.927759468461957</v>
      </c>
      <c r="C164" s="23">
        <v>-10.447612837278159</v>
      </c>
      <c r="D164" s="27">
        <v>173.15930050721701</v>
      </c>
      <c r="E164" s="27">
        <v>-265.36936606686521</v>
      </c>
    </row>
    <row r="165" spans="1:5" x14ac:dyDescent="0.2">
      <c r="A165" s="22">
        <v>150</v>
      </c>
      <c r="B165" s="23">
        <v>56.620433196454059</v>
      </c>
      <c r="C165" s="23">
        <v>-10.464073597574945</v>
      </c>
      <c r="D165" s="27">
        <v>251.86023394582401</v>
      </c>
      <c r="E165" s="27">
        <v>-265.78746937840361</v>
      </c>
    </row>
    <row r="166" spans="1:5" x14ac:dyDescent="0.2">
      <c r="A166" s="22">
        <v>151</v>
      </c>
      <c r="B166" s="23">
        <v>78.394811511957855</v>
      </c>
      <c r="C166" s="23">
        <v>-10.48074584515606</v>
      </c>
      <c r="D166" s="27">
        <v>348.71749389541958</v>
      </c>
      <c r="E166" s="27">
        <v>-266.21094446696389</v>
      </c>
    </row>
    <row r="167" spans="1:5" x14ac:dyDescent="0.2">
      <c r="A167" s="22">
        <v>152</v>
      </c>
      <c r="B167" s="23">
        <v>98.138911897922142</v>
      </c>
      <c r="C167" s="23">
        <v>-10.528400979891083</v>
      </c>
      <c r="D167" s="27">
        <v>436.54362770483425</v>
      </c>
      <c r="E167" s="27">
        <v>-267.42138488923348</v>
      </c>
    </row>
    <row r="168" spans="1:5" x14ac:dyDescent="0.2">
      <c r="A168" s="22">
        <v>153</v>
      </c>
      <c r="B168" s="23">
        <v>118.55272201758869</v>
      </c>
      <c r="C168" s="23">
        <v>-10.545002731710756</v>
      </c>
      <c r="D168" s="27">
        <v>527.34877881743364</v>
      </c>
      <c r="E168" s="27">
        <v>-267.84306938545319</v>
      </c>
    </row>
    <row r="169" spans="1:5" x14ac:dyDescent="0.2">
      <c r="A169" s="22">
        <v>154</v>
      </c>
      <c r="B169" s="23">
        <v>139.65210341728204</v>
      </c>
      <c r="C169" s="23">
        <v>-10.577184046809185</v>
      </c>
      <c r="D169" s="27">
        <v>621.20350290618774</v>
      </c>
      <c r="E169" s="27">
        <v>-268.66047478895331</v>
      </c>
    </row>
    <row r="170" spans="1:5" x14ac:dyDescent="0.2">
      <c r="A170" s="22">
        <v>155</v>
      </c>
      <c r="B170" s="23">
        <v>158.03034842530093</v>
      </c>
      <c r="C170" s="23">
        <v>-10.60922437038473</v>
      </c>
      <c r="D170" s="27">
        <v>702.95400932094958</v>
      </c>
      <c r="E170" s="27">
        <v>-269.47429900777212</v>
      </c>
    </row>
    <row r="171" spans="1:5" x14ac:dyDescent="0.2">
      <c r="A171" s="22">
        <v>156</v>
      </c>
      <c r="B171" s="23">
        <v>179.13501700710245</v>
      </c>
      <c r="C171" s="23">
        <v>-10.656950000881197</v>
      </c>
      <c r="D171" s="27">
        <v>796.83225196736043</v>
      </c>
      <c r="E171" s="27">
        <v>-270.68653002238239</v>
      </c>
    </row>
    <row r="172" spans="1:5" x14ac:dyDescent="0.2">
      <c r="A172" s="22">
        <v>157</v>
      </c>
      <c r="B172" s="23">
        <v>200.23439840679578</v>
      </c>
      <c r="C172" s="23">
        <v>-10.689131315979626</v>
      </c>
      <c r="D172" s="27">
        <v>890.68697605611453</v>
      </c>
      <c r="E172" s="27">
        <v>-271.5039354258825</v>
      </c>
    </row>
    <row r="173" spans="1:5" x14ac:dyDescent="0.2">
      <c r="A173" s="22">
        <v>158</v>
      </c>
      <c r="B173" s="23">
        <v>209.77423732398091</v>
      </c>
      <c r="C173" s="23">
        <v>-10.736257732503834</v>
      </c>
      <c r="D173" s="27">
        <v>933.12229358805814</v>
      </c>
      <c r="E173" s="27">
        <v>-272.70094640559734</v>
      </c>
    </row>
    <row r="174" spans="1:5" x14ac:dyDescent="0.2">
      <c r="A174" s="22">
        <v>159</v>
      </c>
      <c r="B174" s="23">
        <v>219.98378597486825</v>
      </c>
      <c r="C174" s="23">
        <v>-10.752330766112687</v>
      </c>
      <c r="D174" s="27">
        <v>978.53662842318602</v>
      </c>
      <c r="E174" s="27">
        <v>-273.10920145926224</v>
      </c>
    </row>
    <row r="175" spans="1:5" x14ac:dyDescent="0.2">
      <c r="A175" s="22">
        <v>160</v>
      </c>
      <c r="B175" s="23">
        <v>229.52891207416155</v>
      </c>
      <c r="C175" s="23">
        <v>-10.815001498034931</v>
      </c>
      <c r="D175" s="27">
        <v>1020.9954645127863</v>
      </c>
      <c r="E175" s="27">
        <v>-274.70103805008722</v>
      </c>
    </row>
    <row r="176" spans="1:5" x14ac:dyDescent="0.2">
      <c r="A176" s="22">
        <v>161</v>
      </c>
      <c r="B176" s="23">
        <v>236.35818896388855</v>
      </c>
      <c r="C176" s="23">
        <v>-10.893075553832325</v>
      </c>
      <c r="D176" s="27">
        <v>1051.3736014860508</v>
      </c>
      <c r="E176" s="27">
        <v>-276.68411906734104</v>
      </c>
    </row>
    <row r="177" spans="1:5" x14ac:dyDescent="0.2">
      <c r="A177" s="22">
        <v>162</v>
      </c>
      <c r="B177" s="23">
        <v>237.1177807934298</v>
      </c>
      <c r="C177" s="23">
        <v>-11.126275532683596</v>
      </c>
      <c r="D177" s="27">
        <v>1054.7524342693996</v>
      </c>
      <c r="E177" s="27">
        <v>-282.60739853016332</v>
      </c>
    </row>
    <row r="178" spans="1:5" x14ac:dyDescent="0.2">
      <c r="A178" s="22">
        <v>163</v>
      </c>
      <c r="B178" s="23">
        <v>98.334537635924633</v>
      </c>
      <c r="C178" s="23">
        <v>-11.103540649618441</v>
      </c>
      <c r="D178" s="27">
        <v>437.41381433813291</v>
      </c>
      <c r="E178" s="27">
        <v>-282.0299325003084</v>
      </c>
    </row>
    <row r="179" spans="1:5" x14ac:dyDescent="0.2">
      <c r="A179" s="22">
        <v>164</v>
      </c>
      <c r="B179" s="23">
        <v>0</v>
      </c>
      <c r="C179" s="23">
        <v>-10.942986552933505</v>
      </c>
      <c r="D179" s="27">
        <v>0</v>
      </c>
      <c r="E179" s="27">
        <v>-277.951858444511</v>
      </c>
    </row>
    <row r="180" spans="1:5" x14ac:dyDescent="0.2">
      <c r="A180" s="22">
        <v>165</v>
      </c>
      <c r="B180" s="23">
        <v>0</v>
      </c>
      <c r="C180" s="23">
        <v>-10.927442237535468</v>
      </c>
      <c r="D180" s="27">
        <v>0</v>
      </c>
      <c r="E180" s="27">
        <v>-277.55703283340085</v>
      </c>
    </row>
    <row r="181" spans="1:5" x14ac:dyDescent="0.2">
      <c r="A181" s="22">
        <v>166</v>
      </c>
      <c r="B181" s="23">
        <v>17.327858162527978</v>
      </c>
      <c r="C181" s="23">
        <v>-10.943902997832256</v>
      </c>
      <c r="D181" s="27">
        <v>77.078152960293266</v>
      </c>
      <c r="E181" s="27">
        <v>-277.97513614493926</v>
      </c>
    </row>
    <row r="182" spans="1:5" x14ac:dyDescent="0.2">
      <c r="A182" s="22">
        <v>167</v>
      </c>
      <c r="B182" s="23">
        <v>38.416665198004971</v>
      </c>
      <c r="C182" s="23">
        <v>-10.944995682134612</v>
      </c>
      <c r="D182" s="27">
        <v>170.88583993373399</v>
      </c>
      <c r="E182" s="27">
        <v>-278.00289032621913</v>
      </c>
    </row>
    <row r="183" spans="1:5" x14ac:dyDescent="0.2">
      <c r="A183" s="22">
        <v>168</v>
      </c>
      <c r="B183" s="23">
        <v>58.155478401861089</v>
      </c>
      <c r="C183" s="23">
        <v>-10.977106501471599</v>
      </c>
      <c r="D183" s="27">
        <v>258.68845518549199</v>
      </c>
      <c r="E183" s="27">
        <v>-278.81850513737862</v>
      </c>
    </row>
    <row r="184" spans="1:5" x14ac:dyDescent="0.2">
      <c r="A184" s="22">
        <v>169</v>
      </c>
      <c r="B184" s="23">
        <v>78.569288521527639</v>
      </c>
      <c r="C184" s="23">
        <v>-10.99370825329127</v>
      </c>
      <c r="D184" s="27">
        <v>349.49360629809132</v>
      </c>
      <c r="E184" s="27">
        <v>-279.24018963359828</v>
      </c>
    </row>
    <row r="185" spans="1:5" x14ac:dyDescent="0.2">
      <c r="A185" s="22">
        <v>170</v>
      </c>
      <c r="B185" s="23">
        <v>97.622530445356972</v>
      </c>
      <c r="C185" s="23">
        <v>-11.0102395093495</v>
      </c>
      <c r="D185" s="27">
        <v>434.24664857369453</v>
      </c>
      <c r="E185" s="27">
        <v>-279.66008353747731</v>
      </c>
    </row>
    <row r="186" spans="1:5" x14ac:dyDescent="0.2">
      <c r="A186" s="22">
        <v>171</v>
      </c>
      <c r="B186" s="23">
        <v>118.0416277471317</v>
      </c>
      <c r="C186" s="23">
        <v>-11.042385576567209</v>
      </c>
      <c r="D186" s="27">
        <v>525.07531824395062</v>
      </c>
      <c r="E186" s="27">
        <v>-280.47659364480711</v>
      </c>
    </row>
    <row r="187" spans="1:5" x14ac:dyDescent="0.2">
      <c r="A187" s="22">
        <v>172</v>
      </c>
      <c r="B187" s="23">
        <v>140.50157734266227</v>
      </c>
      <c r="C187" s="23">
        <v>-11.074637387427082</v>
      </c>
      <c r="D187" s="27">
        <v>624.98215116970096</v>
      </c>
      <c r="E187" s="27">
        <v>-281.29578964064785</v>
      </c>
    </row>
    <row r="188" spans="1:5" x14ac:dyDescent="0.2">
      <c r="A188" s="22">
        <v>173</v>
      </c>
      <c r="B188" s="23">
        <v>158.1889638885462</v>
      </c>
      <c r="C188" s="23">
        <v>-11.075553832325831</v>
      </c>
      <c r="D188" s="27">
        <v>703.65956605065116</v>
      </c>
      <c r="E188" s="27">
        <v>-281.31906734107611</v>
      </c>
    </row>
    <row r="189" spans="1:5" x14ac:dyDescent="0.2">
      <c r="A189" s="22">
        <v>174</v>
      </c>
      <c r="B189" s="23">
        <v>179.97391656826633</v>
      </c>
      <c r="C189" s="23">
        <v>-11.123314710703019</v>
      </c>
      <c r="D189" s="27">
        <v>800.56386311556014</v>
      </c>
      <c r="E189" s="27">
        <v>-282.53219365185669</v>
      </c>
    </row>
    <row r="190" spans="1:5" x14ac:dyDescent="0.2">
      <c r="A190" s="22">
        <v>175</v>
      </c>
      <c r="B190" s="23">
        <v>199.02715849209565</v>
      </c>
      <c r="C190" s="23">
        <v>-11.139845966761248</v>
      </c>
      <c r="D190" s="27">
        <v>885.31690539116335</v>
      </c>
      <c r="E190" s="27">
        <v>-282.95208755573572</v>
      </c>
    </row>
    <row r="191" spans="1:5" x14ac:dyDescent="0.2">
      <c r="A191" s="22">
        <v>176</v>
      </c>
      <c r="B191" s="23">
        <v>219.45683015808675</v>
      </c>
      <c r="C191" s="23">
        <v>-11.20308066477503</v>
      </c>
      <c r="D191" s="27">
        <v>976.19261217673295</v>
      </c>
      <c r="E191" s="27">
        <v>-284.55824888528576</v>
      </c>
    </row>
    <row r="192" spans="1:5" x14ac:dyDescent="0.2">
      <c r="A192" s="22">
        <v>177</v>
      </c>
      <c r="B192" s="23">
        <v>229.69810190162318</v>
      </c>
      <c r="C192" s="23">
        <v>-11.312419590772105</v>
      </c>
      <c r="D192" s="27">
        <v>1021.7480583578013</v>
      </c>
      <c r="E192" s="27">
        <v>-287.33545760561145</v>
      </c>
    </row>
    <row r="193" spans="1:5" x14ac:dyDescent="0.2">
      <c r="A193" s="22">
        <v>178</v>
      </c>
      <c r="B193" s="23">
        <v>232.46682293227121</v>
      </c>
      <c r="C193" s="23">
        <v>-11.45245942087732</v>
      </c>
      <c r="D193" s="27">
        <v>1034.0639430507042</v>
      </c>
      <c r="E193" s="27">
        <v>-290.89246929028388</v>
      </c>
    </row>
    <row r="194" spans="1:5" x14ac:dyDescent="0.2">
      <c r="A194" s="22">
        <v>179</v>
      </c>
      <c r="B194" s="23">
        <v>234.54468550078428</v>
      </c>
      <c r="C194" s="23">
        <v>-11.56137537230574</v>
      </c>
      <c r="D194" s="27">
        <v>1043.3067362097954</v>
      </c>
      <c r="E194" s="27">
        <v>-293.65893445656576</v>
      </c>
    </row>
    <row r="195" spans="1:5" x14ac:dyDescent="0.2">
      <c r="A195" s="22">
        <v>180</v>
      </c>
      <c r="B195" s="23">
        <v>235.26726705556828</v>
      </c>
      <c r="C195" s="23">
        <v>-11.685765143370755</v>
      </c>
      <c r="D195" s="27">
        <v>1046.5209390895473</v>
      </c>
      <c r="E195" s="27">
        <v>-296.81843464161716</v>
      </c>
    </row>
    <row r="196" spans="1:5" x14ac:dyDescent="0.2">
      <c r="A196" s="22">
        <v>181</v>
      </c>
      <c r="B196" s="23">
        <v>97.143159267549052</v>
      </c>
      <c r="C196" s="23">
        <v>-11.600888246594174</v>
      </c>
      <c r="D196" s="27">
        <v>432.11429934615188</v>
      </c>
      <c r="E196" s="27">
        <v>-294.66256146349201</v>
      </c>
    </row>
    <row r="197" spans="1:5" x14ac:dyDescent="0.2">
      <c r="A197" s="22">
        <v>182</v>
      </c>
      <c r="B197" s="23">
        <v>0</v>
      </c>
      <c r="C197" s="23">
        <v>-11.393771699476568</v>
      </c>
      <c r="D197" s="27">
        <v>0</v>
      </c>
      <c r="E197" s="27">
        <v>-289.40180116670484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24"/>
  <sheetViews>
    <sheetView workbookViewId="0">
      <selection activeCell="I28" sqref="I28"/>
    </sheetView>
  </sheetViews>
  <sheetFormatPr defaultRowHeight="12.75" x14ac:dyDescent="0.2"/>
  <cols>
    <col min="1" max="2" width="23" style="3" customWidth="1"/>
    <col min="3" max="16384" width="9.140625" style="6"/>
  </cols>
  <sheetData>
    <row r="2" spans="1:2" x14ac:dyDescent="0.2">
      <c r="A2" s="13" t="s">
        <v>93</v>
      </c>
      <c r="B2" s="13" t="s">
        <v>94</v>
      </c>
    </row>
    <row r="3" spans="1:2" x14ac:dyDescent="0.2">
      <c r="A3" s="27">
        <v>0</v>
      </c>
      <c r="B3" s="27">
        <v>0</v>
      </c>
    </row>
    <row r="4" spans="1:2" x14ac:dyDescent="0.2">
      <c r="A4" s="27">
        <v>89.197199999999995</v>
      </c>
      <c r="B4" s="27">
        <v>1.21431</v>
      </c>
    </row>
    <row r="5" spans="1:2" x14ac:dyDescent="0.2">
      <c r="A5" s="27">
        <v>135.93600000000001</v>
      </c>
      <c r="B5" s="27">
        <v>2.7656999999999998</v>
      </c>
    </row>
    <row r="6" spans="1:2" x14ac:dyDescent="0.2">
      <c r="A6" s="27">
        <v>179.803</v>
      </c>
      <c r="B6" s="27">
        <v>3.37256</v>
      </c>
    </row>
    <row r="7" spans="1:2" x14ac:dyDescent="0.2">
      <c r="A7" s="27">
        <v>223.62799999999999</v>
      </c>
      <c r="B7" s="27">
        <v>4.68696</v>
      </c>
    </row>
    <row r="8" spans="1:2" x14ac:dyDescent="0.2">
      <c r="A8" s="27">
        <v>267.45400000000001</v>
      </c>
      <c r="B8" s="27">
        <v>6.00136</v>
      </c>
    </row>
    <row r="9" spans="1:2" x14ac:dyDescent="0.2">
      <c r="A9" s="27">
        <v>311.27199999999999</v>
      </c>
      <c r="B9" s="27">
        <v>7.4336799999999998</v>
      </c>
    </row>
    <row r="10" spans="1:2" x14ac:dyDescent="0.2">
      <c r="A10" s="27">
        <v>353.45499999999998</v>
      </c>
      <c r="B10" s="27">
        <v>11.813499999999999</v>
      </c>
    </row>
    <row r="11" spans="1:2" x14ac:dyDescent="0.2">
      <c r="A11" s="27">
        <v>354.22800000000001</v>
      </c>
      <c r="B11" s="27">
        <v>23.606200000000001</v>
      </c>
    </row>
    <row r="12" spans="1:2" x14ac:dyDescent="0.2">
      <c r="A12" s="22"/>
      <c r="B12" s="22"/>
    </row>
    <row r="13" spans="1:2" ht="25.5" x14ac:dyDescent="0.2">
      <c r="A13" s="13" t="s">
        <v>39</v>
      </c>
      <c r="B13" s="13" t="s">
        <v>95</v>
      </c>
    </row>
    <row r="14" spans="1:2" x14ac:dyDescent="0.2">
      <c r="A14" s="28">
        <v>0</v>
      </c>
      <c r="B14" s="28">
        <v>0</v>
      </c>
    </row>
    <row r="15" spans="1:2" x14ac:dyDescent="0.2">
      <c r="A15" s="28">
        <v>90.672300000000007</v>
      </c>
      <c r="B15" s="28">
        <v>0.50734000000000001</v>
      </c>
    </row>
    <row r="16" spans="1:2" x14ac:dyDescent="0.2">
      <c r="A16" s="28">
        <v>134.46199999999999</v>
      </c>
      <c r="B16" s="28">
        <v>1.4679500000000001</v>
      </c>
    </row>
    <row r="17" spans="1:2" x14ac:dyDescent="0.2">
      <c r="A17" s="28">
        <v>179.785</v>
      </c>
      <c r="B17" s="28">
        <v>1.83954</v>
      </c>
    </row>
    <row r="18" spans="1:2" x14ac:dyDescent="0.2">
      <c r="A18" s="28">
        <v>223.63</v>
      </c>
      <c r="B18" s="28">
        <v>2.3284699999999998</v>
      </c>
    </row>
    <row r="19" spans="1:2" x14ac:dyDescent="0.2">
      <c r="A19" s="28">
        <v>267.46100000000001</v>
      </c>
      <c r="B19" s="28">
        <v>2.9353199999999999</v>
      </c>
    </row>
    <row r="20" spans="1:2" x14ac:dyDescent="0.2">
      <c r="A20" s="28">
        <v>311.29300000000001</v>
      </c>
      <c r="B20" s="28">
        <v>3.54217</v>
      </c>
    </row>
    <row r="21" spans="1:2" x14ac:dyDescent="0.2">
      <c r="A21" s="28">
        <v>355.096</v>
      </c>
      <c r="B21" s="28">
        <v>4.3848599999999998</v>
      </c>
    </row>
    <row r="22" spans="1:2" x14ac:dyDescent="0.2">
      <c r="A22" s="28">
        <v>398.9</v>
      </c>
      <c r="B22" s="28">
        <v>5.2275600000000004</v>
      </c>
    </row>
    <row r="23" spans="1:2" x14ac:dyDescent="0.2">
      <c r="A23" s="28">
        <v>440.85399999999998</v>
      </c>
      <c r="B23" s="28">
        <v>9.3713999999999995</v>
      </c>
    </row>
    <row r="24" spans="1:2" x14ac:dyDescent="0.2">
      <c r="A24" s="28">
        <v>486.46600000000001</v>
      </c>
      <c r="B24" s="28">
        <v>19.7667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2"/>
  <sheetViews>
    <sheetView workbookViewId="0">
      <selection activeCell="G20" sqref="G20"/>
    </sheetView>
  </sheetViews>
  <sheetFormatPr defaultRowHeight="12.75" x14ac:dyDescent="0.2"/>
  <cols>
    <col min="1" max="2" width="8.85546875" style="3"/>
    <col min="3" max="3" width="11" style="3" customWidth="1"/>
    <col min="4" max="16384" width="9.140625" style="6"/>
  </cols>
  <sheetData>
    <row r="1" spans="1:3" x14ac:dyDescent="0.2">
      <c r="A1" s="21" t="s">
        <v>40</v>
      </c>
    </row>
    <row r="2" spans="1:3" ht="25.5" x14ac:dyDescent="0.2">
      <c r="A2" s="13" t="s">
        <v>41</v>
      </c>
      <c r="B2" s="13" t="s">
        <v>42</v>
      </c>
      <c r="C2" s="13" t="s">
        <v>43</v>
      </c>
    </row>
    <row r="3" spans="1:3" x14ac:dyDescent="0.2">
      <c r="A3" s="3">
        <v>1</v>
      </c>
      <c r="B3" s="28">
        <v>0</v>
      </c>
      <c r="C3" s="28">
        <v>0</v>
      </c>
    </row>
    <row r="4" spans="1:3" x14ac:dyDescent="0.2">
      <c r="A4" s="3">
        <f>1+A3</f>
        <v>2</v>
      </c>
      <c r="B4" s="28">
        <v>148.804</v>
      </c>
      <c r="C4" s="28">
        <v>1.27119</v>
      </c>
    </row>
    <row r="5" spans="1:3" x14ac:dyDescent="0.2">
      <c r="A5" s="3">
        <f t="shared" ref="A5:A10" si="0">1+A4</f>
        <v>3</v>
      </c>
      <c r="B5" s="28">
        <v>282.43799999999999</v>
      </c>
      <c r="C5" s="28">
        <v>1.69492</v>
      </c>
    </row>
    <row r="6" spans="1:3" x14ac:dyDescent="0.2">
      <c r="A6" s="3">
        <f t="shared" si="0"/>
        <v>4</v>
      </c>
      <c r="B6" s="28">
        <v>421.11500000000001</v>
      </c>
      <c r="C6" s="28">
        <v>2.1186400000000001</v>
      </c>
    </row>
    <row r="7" spans="1:3" x14ac:dyDescent="0.2">
      <c r="A7" s="3">
        <f t="shared" si="0"/>
        <v>5</v>
      </c>
      <c r="B7" s="28">
        <v>557.27099999999996</v>
      </c>
      <c r="C7" s="28">
        <v>2.54237</v>
      </c>
    </row>
    <row r="8" spans="1:3" x14ac:dyDescent="0.2">
      <c r="A8" s="3">
        <f t="shared" si="0"/>
        <v>6</v>
      </c>
      <c r="B8" s="28">
        <v>665.76</v>
      </c>
      <c r="C8" s="28">
        <v>4.2372899999999998</v>
      </c>
    </row>
    <row r="9" spans="1:3" x14ac:dyDescent="0.2">
      <c r="A9" s="3">
        <f t="shared" si="0"/>
        <v>7</v>
      </c>
      <c r="B9" s="28">
        <v>726.47799999999995</v>
      </c>
      <c r="C9" s="28">
        <v>8.4745799999999996</v>
      </c>
    </row>
    <row r="10" spans="1:3" x14ac:dyDescent="0.2">
      <c r="A10" s="3">
        <f t="shared" si="0"/>
        <v>8</v>
      </c>
      <c r="B10" s="28">
        <v>825.58799999999997</v>
      </c>
      <c r="C10" s="28">
        <v>24.1525</v>
      </c>
    </row>
    <row r="12" spans="1:3" x14ac:dyDescent="0.2">
      <c r="A12" s="21" t="s">
        <v>44</v>
      </c>
    </row>
    <row r="13" spans="1:3" ht="25.5" x14ac:dyDescent="0.2">
      <c r="A13" s="13" t="s">
        <v>41</v>
      </c>
      <c r="B13" s="13" t="s">
        <v>42</v>
      </c>
      <c r="C13" s="13" t="s">
        <v>43</v>
      </c>
    </row>
    <row r="14" spans="1:3" x14ac:dyDescent="0.2">
      <c r="A14" s="3">
        <v>1</v>
      </c>
      <c r="B14" s="28">
        <v>0</v>
      </c>
      <c r="C14" s="28">
        <v>0</v>
      </c>
    </row>
    <row r="15" spans="1:3" x14ac:dyDescent="0.2">
      <c r="A15" s="3">
        <f>1+A14</f>
        <v>2</v>
      </c>
      <c r="B15" s="28">
        <v>148.804</v>
      </c>
      <c r="C15" s="28">
        <v>7.4041699757869255</v>
      </c>
    </row>
    <row r="16" spans="1:3" x14ac:dyDescent="0.2">
      <c r="A16" s="3">
        <f t="shared" ref="A16:A21" si="1">1+A15</f>
        <v>3</v>
      </c>
      <c r="B16" s="28">
        <v>282.43799999999999</v>
      </c>
      <c r="C16" s="28">
        <v>14.053513075060533</v>
      </c>
    </row>
    <row r="17" spans="1:3" x14ac:dyDescent="0.2">
      <c r="A17" s="3">
        <f t="shared" si="1"/>
        <v>4</v>
      </c>
      <c r="B17" s="28">
        <v>421.11500000000001</v>
      </c>
      <c r="C17" s="28">
        <v>20.95378510895884</v>
      </c>
    </row>
    <row r="18" spans="1:3" x14ac:dyDescent="0.2">
      <c r="A18" s="3">
        <f t="shared" si="1"/>
        <v>5</v>
      </c>
      <c r="B18" s="28">
        <v>557.27099999999996</v>
      </c>
      <c r="C18" s="28">
        <v>27.728617554479417</v>
      </c>
    </row>
    <row r="19" spans="1:3" x14ac:dyDescent="0.2">
      <c r="A19" s="3">
        <f t="shared" si="1"/>
        <v>6</v>
      </c>
      <c r="B19" s="28">
        <v>665.76</v>
      </c>
      <c r="C19" s="28">
        <v>33.126799031476999</v>
      </c>
    </row>
    <row r="20" spans="1:3" x14ac:dyDescent="0.2">
      <c r="A20" s="3">
        <f t="shared" si="1"/>
        <v>7</v>
      </c>
      <c r="B20" s="28">
        <v>726.47799999999995</v>
      </c>
      <c r="C20" s="28">
        <v>36.147997336561744</v>
      </c>
    </row>
    <row r="21" spans="1:3" x14ac:dyDescent="0.2">
      <c r="A21" s="3">
        <f t="shared" si="1"/>
        <v>8</v>
      </c>
      <c r="B21" s="28">
        <v>825.58799999999997</v>
      </c>
      <c r="C21" s="28">
        <v>41.07949975786925</v>
      </c>
    </row>
    <row r="23" spans="1:3" x14ac:dyDescent="0.2">
      <c r="A23" s="21" t="s">
        <v>45</v>
      </c>
    </row>
    <row r="24" spans="1:3" ht="25.5" x14ac:dyDescent="0.2">
      <c r="A24" s="13" t="s">
        <v>41</v>
      </c>
      <c r="B24" s="13" t="s">
        <v>42</v>
      </c>
      <c r="C24" s="13" t="s">
        <v>43</v>
      </c>
    </row>
    <row r="25" spans="1:3" x14ac:dyDescent="0.2">
      <c r="A25" s="3">
        <v>1</v>
      </c>
      <c r="B25" s="28">
        <v>0</v>
      </c>
      <c r="C25" s="28">
        <v>0</v>
      </c>
    </row>
    <row r="26" spans="1:3" x14ac:dyDescent="0.2">
      <c r="A26" s="3">
        <f>1+A25</f>
        <v>2</v>
      </c>
      <c r="B26" s="28">
        <v>148.804</v>
      </c>
      <c r="C26" s="28">
        <v>8.6753599757869253</v>
      </c>
    </row>
    <row r="27" spans="1:3" x14ac:dyDescent="0.2">
      <c r="A27" s="3">
        <f t="shared" ref="A27:A32" si="2">1+A26</f>
        <v>3</v>
      </c>
      <c r="B27" s="28">
        <v>282.43799999999999</v>
      </c>
      <c r="C27" s="28">
        <v>15.748433075060532</v>
      </c>
    </row>
    <row r="28" spans="1:3" x14ac:dyDescent="0.2">
      <c r="A28" s="3">
        <f t="shared" si="2"/>
        <v>4</v>
      </c>
      <c r="B28" s="28">
        <v>421.11500000000001</v>
      </c>
      <c r="C28" s="28">
        <v>23.072425108958839</v>
      </c>
    </row>
    <row r="29" spans="1:3" x14ac:dyDescent="0.2">
      <c r="A29" s="3">
        <f t="shared" si="2"/>
        <v>5</v>
      </c>
      <c r="B29" s="28">
        <v>557.27099999999996</v>
      </c>
      <c r="C29" s="28">
        <v>30.270987554479419</v>
      </c>
    </row>
    <row r="30" spans="1:3" x14ac:dyDescent="0.2">
      <c r="A30" s="3">
        <f t="shared" si="2"/>
        <v>6</v>
      </c>
      <c r="B30" s="28">
        <v>665.76</v>
      </c>
      <c r="C30" s="28">
        <v>37.364089031477</v>
      </c>
    </row>
    <row r="31" spans="1:3" x14ac:dyDescent="0.2">
      <c r="A31" s="3">
        <f t="shared" si="2"/>
        <v>7</v>
      </c>
      <c r="B31" s="28">
        <v>726.47799999999995</v>
      </c>
      <c r="C31" s="28">
        <v>44.622577336561747</v>
      </c>
    </row>
    <row r="32" spans="1:3" x14ac:dyDescent="0.2">
      <c r="A32" s="3">
        <f t="shared" si="2"/>
        <v>8</v>
      </c>
      <c r="B32" s="28">
        <v>825.58799999999997</v>
      </c>
      <c r="C32" s="28">
        <v>65.231999757869247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5E88C168AF014CABB2F774E33549CD" ma:contentTypeVersion="8" ma:contentTypeDescription="Create a new document." ma:contentTypeScope="" ma:versionID="06123034283c6eebb903dd31f05c1d98">
  <xsd:schema xmlns:xsd="http://www.w3.org/2001/XMLSchema" xmlns:xs="http://www.w3.org/2001/XMLSchema" xmlns:p="http://schemas.microsoft.com/office/2006/metadata/properties" xmlns:ns2="555ab46e-7eb4-483d-9bf9-65aa9b4bd404" targetNamespace="http://schemas.microsoft.com/office/2006/metadata/properties" ma:root="true" ma:fieldsID="5b5da54774d29fe77173ff3c71e08b74" ns2:_="">
    <xsd:import namespace="555ab46e-7eb4-483d-9bf9-65aa9b4bd4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ab46e-7eb4-483d-9bf9-65aa9b4bd4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67EAC6-C070-4EE5-92BA-A2F4E146DD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402FA84-C605-445E-BC45-87D522B34E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C344FA-E8E1-4D0F-9C47-F20A107313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5ab46e-7eb4-483d-9bf9-65aa9b4bd4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15</vt:lpstr>
      <vt:lpstr>Figure 20</vt:lpstr>
      <vt:lpstr>Figure 21</vt:lpstr>
      <vt:lpstr>Figure 22</vt:lpstr>
      <vt:lpstr>Figure 23</vt:lpstr>
      <vt:lpstr>Figure 24</vt:lpstr>
      <vt:lpstr>Figure 25</vt:lpstr>
      <vt:lpstr>Figure 28</vt:lpstr>
      <vt:lpstr>Figure 30</vt:lpstr>
      <vt:lpstr>Figure 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timch</dc:creator>
  <cp:lastModifiedBy>George Zalachoris</cp:lastModifiedBy>
  <dcterms:created xsi:type="dcterms:W3CDTF">2021-05-26T02:36:57Z</dcterms:created>
  <dcterms:modified xsi:type="dcterms:W3CDTF">2021-08-09T13:45:52Z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0x010100465E88C168AF014CABB2F774E33549CD</vt:lpwstr>
  </property>
</Properties>
</file>