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https://elxisgroup.sharepoint.com/sites/IJGCH/Shared Documents/Manuscripts-MISC files/IJGCH-S266/"/>
    </mc:Choice>
  </mc:AlternateContent>
  <xr:revisionPtr revIDLastSave="0" documentId="8_{D4A9CFB4-BAE5-4DAE-97FC-C07BD554FCE5}" xr6:coauthVersionLast="47" xr6:coauthVersionMax="47" xr10:uidLastSave="{00000000-0000-0000-0000-000000000000}"/>
  <bookViews>
    <workbookView xWindow="-28920" yWindow="-150" windowWidth="29040" windowHeight="15840" xr2:uid="{00000000-000D-0000-FFFF-FFFF00000000}"/>
  </bookViews>
  <sheets>
    <sheet name="Figure 8" sheetId="17" r:id="rId1"/>
    <sheet name="Figure 11" sheetId="19" r:id="rId2"/>
    <sheet name="Figure 12" sheetId="21" r:id="rId3"/>
    <sheet name="Figure 14" sheetId="25" r:id="rId4"/>
    <sheet name="Figure 15" sheetId="27" r:id="rId5"/>
    <sheet name="Figure 16" sheetId="29" r:id="rId6"/>
    <sheet name="Figure 17" sheetId="30" r:id="rId7"/>
    <sheet name="Figure 20" sheetId="1" r:id="rId8"/>
    <sheet name="Figure 23" sheetId="40" r:id="rId9"/>
    <sheet name="Figure 24" sheetId="44" r:id="rId10"/>
    <sheet name="Figure 25" sheetId="46" r:id="rId11"/>
    <sheet name="Figure 26" sheetId="48" r:id="rId12"/>
    <sheet name="Figure 28" sheetId="38" r:id="rId13"/>
    <sheet name="Figure 30" sheetId="54" r:id="rId14"/>
    <sheet name="Figure 31" sheetId="36" r:id="rId1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" i="38" l="1"/>
  <c r="J4" i="38" s="1"/>
  <c r="G3" i="38"/>
  <c r="G4" i="38" s="1"/>
  <c r="H8" i="38" l="1"/>
  <c r="H6" i="38"/>
  <c r="H7" i="38"/>
  <c r="K6" i="38"/>
  <c r="K7" i="38"/>
  <c r="K8" i="38"/>
  <c r="K68" i="48"/>
  <c r="K67" i="48"/>
  <c r="K66" i="48"/>
  <c r="K65" i="48"/>
  <c r="K64" i="48"/>
  <c r="K63" i="48"/>
  <c r="K62" i="48"/>
  <c r="K61" i="48"/>
  <c r="K60" i="48"/>
  <c r="K59" i="48"/>
  <c r="K58" i="48"/>
  <c r="K57" i="48"/>
  <c r="K56" i="48"/>
  <c r="K55" i="48"/>
  <c r="K54" i="48"/>
  <c r="K53" i="48"/>
  <c r="K52" i="48"/>
  <c r="K51" i="48"/>
  <c r="K50" i="48"/>
  <c r="K49" i="48"/>
  <c r="K48" i="48"/>
  <c r="K47" i="48"/>
  <c r="K46" i="48"/>
  <c r="K45" i="48"/>
  <c r="K44" i="48"/>
  <c r="K43" i="48"/>
  <c r="K42" i="48"/>
  <c r="K41" i="48"/>
  <c r="K40" i="48"/>
  <c r="K39" i="48"/>
  <c r="K38" i="48"/>
  <c r="K37" i="48"/>
  <c r="K36" i="48"/>
  <c r="K35" i="48"/>
  <c r="K34" i="48"/>
  <c r="K33" i="48"/>
  <c r="K32" i="48"/>
  <c r="K31" i="48"/>
  <c r="K30" i="48"/>
  <c r="K29" i="48"/>
  <c r="K28" i="48"/>
  <c r="K27" i="48"/>
  <c r="K26" i="48"/>
  <c r="K25" i="48"/>
  <c r="K24" i="48"/>
  <c r="K23" i="48"/>
  <c r="K22" i="48"/>
  <c r="K21" i="48"/>
  <c r="K20" i="48"/>
  <c r="K19" i="48"/>
  <c r="K18" i="48"/>
  <c r="K17" i="48"/>
  <c r="K16" i="48"/>
  <c r="K15" i="48"/>
  <c r="K14" i="48"/>
  <c r="K13" i="48"/>
  <c r="K12" i="48"/>
  <c r="K11" i="48"/>
  <c r="K10" i="48"/>
  <c r="K9" i="48"/>
  <c r="K8" i="48"/>
  <c r="K7" i="48"/>
  <c r="K6" i="48"/>
  <c r="K5" i="48"/>
  <c r="K4" i="48"/>
  <c r="K3" i="48"/>
  <c r="G68" i="44"/>
  <c r="G67" i="44"/>
  <c r="G66" i="44"/>
  <c r="G65" i="44"/>
  <c r="G64" i="44"/>
  <c r="G63" i="44"/>
  <c r="G62" i="44"/>
  <c r="G61" i="44"/>
  <c r="G60" i="44"/>
  <c r="G59" i="44"/>
  <c r="G58" i="44"/>
  <c r="G57" i="44"/>
  <c r="G56" i="44"/>
  <c r="G55" i="44"/>
  <c r="G54" i="44"/>
  <c r="G53" i="44"/>
  <c r="G52" i="44"/>
  <c r="G51" i="44"/>
  <c r="G50" i="44"/>
  <c r="G49" i="44"/>
  <c r="G48" i="44"/>
  <c r="G47" i="44"/>
  <c r="G46" i="44"/>
  <c r="G45" i="44"/>
  <c r="G44" i="44"/>
  <c r="G43" i="44"/>
  <c r="G42" i="44"/>
  <c r="G41" i="44"/>
  <c r="G40" i="44"/>
  <c r="G39" i="44"/>
  <c r="G38" i="44"/>
  <c r="G37" i="44"/>
  <c r="G36" i="44"/>
  <c r="G35" i="44"/>
  <c r="G34" i="44"/>
  <c r="G33" i="44"/>
  <c r="G32" i="44"/>
  <c r="G31" i="44"/>
  <c r="G30" i="44"/>
  <c r="G29" i="44"/>
  <c r="G28" i="44"/>
  <c r="G27" i="44"/>
  <c r="G26" i="44"/>
  <c r="G25" i="44"/>
  <c r="G24" i="44"/>
  <c r="G23" i="44"/>
  <c r="G22" i="44"/>
  <c r="G21" i="44"/>
  <c r="G20" i="44"/>
  <c r="G19" i="44"/>
  <c r="G18" i="44"/>
  <c r="G17" i="44"/>
  <c r="G16" i="44"/>
  <c r="G15" i="44"/>
  <c r="G14" i="44"/>
  <c r="G13" i="44"/>
  <c r="G12" i="44"/>
  <c r="G11" i="44"/>
  <c r="G10" i="44"/>
  <c r="G9" i="44"/>
  <c r="G8" i="44"/>
  <c r="G7" i="44"/>
  <c r="G6" i="44"/>
  <c r="G5" i="44"/>
  <c r="G4" i="44"/>
  <c r="G3" i="44"/>
  <c r="E4" i="30" l="1"/>
  <c r="N4" i="30"/>
  <c r="B4" i="30"/>
  <c r="K4" i="30"/>
  <c r="H4" i="30"/>
  <c r="B1" i="29"/>
  <c r="K1" i="29"/>
  <c r="E1" i="29"/>
  <c r="N1" i="29"/>
  <c r="H1" i="29"/>
  <c r="C60" i="19" l="1"/>
  <c r="B59" i="19"/>
  <c r="B58" i="19"/>
  <c r="B57" i="19"/>
  <c r="B56" i="19"/>
  <c r="B55" i="19"/>
  <c r="B54" i="19"/>
  <c r="B53" i="19"/>
  <c r="B52" i="19"/>
  <c r="B51" i="19"/>
  <c r="B50" i="19"/>
  <c r="B49" i="19"/>
  <c r="B48" i="19"/>
  <c r="B47" i="19"/>
  <c r="B46" i="19"/>
  <c r="B45" i="19"/>
  <c r="B44" i="19"/>
  <c r="B43" i="19"/>
  <c r="B42" i="19"/>
  <c r="B41" i="19"/>
  <c r="B40" i="19"/>
  <c r="B39" i="19"/>
  <c r="B38" i="19"/>
  <c r="B37" i="19"/>
  <c r="B36" i="19"/>
  <c r="B35" i="19"/>
  <c r="B34" i="19"/>
  <c r="B33" i="19"/>
  <c r="B32" i="19"/>
  <c r="B31" i="19"/>
  <c r="B30" i="19"/>
  <c r="B29" i="19"/>
  <c r="B28" i="19"/>
  <c r="B27" i="19"/>
  <c r="B26" i="19"/>
  <c r="B25" i="19"/>
  <c r="B24" i="19"/>
  <c r="B23" i="19"/>
  <c r="B22" i="19"/>
  <c r="B21" i="19"/>
  <c r="B20" i="19"/>
  <c r="B19" i="19"/>
  <c r="B18" i="19"/>
  <c r="B17" i="19"/>
  <c r="B16" i="19"/>
  <c r="B15" i="19"/>
  <c r="B14" i="19"/>
  <c r="B13" i="19"/>
  <c r="B12" i="19"/>
  <c r="B11" i="19"/>
  <c r="B10" i="19"/>
  <c r="B9" i="19"/>
  <c r="B8" i="19"/>
  <c r="B7" i="19"/>
  <c r="B6" i="19"/>
  <c r="B5" i="19"/>
  <c r="B4" i="19"/>
  <c r="B3" i="19"/>
  <c r="B2" i="19"/>
</calcChain>
</file>

<file path=xl/sharedStrings.xml><?xml version="1.0" encoding="utf-8"?>
<sst xmlns="http://schemas.openxmlformats.org/spreadsheetml/2006/main" count="203" uniqueCount="95">
  <si>
    <t>FILL</t>
    <phoneticPr fontId="4" type="noConversion"/>
  </si>
  <si>
    <t>mean depth (mPD)</t>
  </si>
  <si>
    <t>SPT</t>
  </si>
  <si>
    <t>CDG</t>
    <phoneticPr fontId="4" type="noConversion"/>
  </si>
  <si>
    <t>HDG</t>
    <phoneticPr fontId="4" type="noConversion"/>
  </si>
  <si>
    <t>Construction Stages</t>
  </si>
  <si>
    <t>IN-03B (Site Record)</t>
  </si>
  <si>
    <t>Before Excavation</t>
  </si>
  <si>
    <t>Create Initial Profile</t>
  </si>
  <si>
    <t>Row 1 (+35.5mPD)</t>
  </si>
  <si>
    <t>Row 2 (+33.5mPD)</t>
  </si>
  <si>
    <t>Row 3 (+31.5mPD)</t>
  </si>
  <si>
    <t>Row 4 (+29.5mPD)</t>
  </si>
  <si>
    <t>Row 5 (+27.5mPD)</t>
  </si>
  <si>
    <t>Row 6 (+25.5mPD)</t>
  </si>
  <si>
    <t>Row 7 (+23.5mPD)</t>
  </si>
  <si>
    <t>Add Soil Nail (+23.5mPD)</t>
  </si>
  <si>
    <t>Row 8 (+21.5mPD)</t>
  </si>
  <si>
    <t>Row 9 (+19.5mPD)</t>
  </si>
  <si>
    <t>Row 10 (+17.5mPD)</t>
  </si>
  <si>
    <t>Row 11 (+15.5mPD)</t>
  </si>
  <si>
    <t>Row 12 (+13.5mPD)</t>
  </si>
  <si>
    <t>Row 13 (+11.5mPD)</t>
  </si>
  <si>
    <t>Row 14 (+10.0mPD)</t>
  </si>
  <si>
    <t>Base Case -HS</t>
  </si>
  <si>
    <t>GSM-37B (Site Record)</t>
  </si>
  <si>
    <t>Bottom of Fill 1 (+17.5mPD)</t>
  </si>
  <si>
    <t>Bottom of Fill 2 (+10.0mPD)</t>
  </si>
  <si>
    <t>mPD</t>
  </si>
  <si>
    <t>SPT N</t>
  </si>
  <si>
    <t>Old reclamation fill</t>
  </si>
  <si>
    <t>Alluvium</t>
  </si>
  <si>
    <t>CDG</t>
  </si>
  <si>
    <t>Depth (m)</t>
  </si>
  <si>
    <t>Level (mPD)</t>
  </si>
  <si>
    <t>Horizontal wall deflection (mm)</t>
  </si>
  <si>
    <t>ground settlement (mm)</t>
  </si>
  <si>
    <t>Distance from the wall centre line (m)</t>
  </si>
  <si>
    <t xml:space="preserve">                 Y [m]</t>
  </si>
  <si>
    <t>HS</t>
  </si>
  <si>
    <t>MC</t>
  </si>
  <si>
    <t>Measured (FEL)</t>
  </si>
  <si>
    <t>x</t>
  </si>
  <si>
    <t>y (mm)</t>
  </si>
  <si>
    <t>Case A</t>
  </si>
  <si>
    <t>Case B</t>
  </si>
  <si>
    <t>Case C</t>
  </si>
  <si>
    <t>Case D</t>
  </si>
  <si>
    <t>Case E</t>
  </si>
  <si>
    <t>p' (kPa)</t>
  </si>
  <si>
    <t>q (kPa)</t>
  </si>
  <si>
    <t>Ko compression line</t>
  </si>
  <si>
    <t>Distance from Wall (m)</t>
  </si>
  <si>
    <t>Base Heave (mm)</t>
  </si>
  <si>
    <t>A2</t>
  </si>
  <si>
    <t>A1</t>
  </si>
  <si>
    <t>p'</t>
    <phoneticPr fontId="2" type="noConversion"/>
  </si>
  <si>
    <t>q</t>
    <phoneticPr fontId="2" type="noConversion"/>
  </si>
  <si>
    <t>Base Case -MC</t>
    <phoneticPr fontId="2" type="noConversion"/>
  </si>
  <si>
    <t>Distance from slope crest</t>
    <phoneticPr fontId="2" type="noConversion"/>
  </si>
  <si>
    <t>HS Model</t>
    <phoneticPr fontId="2" type="noConversion"/>
  </si>
  <si>
    <t>MC Model</t>
    <phoneticPr fontId="2" type="noConversion"/>
  </si>
  <si>
    <t>Settlement</t>
  </si>
  <si>
    <t>x (m)</t>
  </si>
  <si>
    <t>Stage</t>
  </si>
  <si>
    <t>L0</t>
  </si>
  <si>
    <t>M0</t>
  </si>
  <si>
    <t>N0</t>
  </si>
  <si>
    <t>L1</t>
  </si>
  <si>
    <t>M1</t>
  </si>
  <si>
    <t>N1</t>
  </si>
  <si>
    <t>L2</t>
  </si>
  <si>
    <t>M2</t>
  </si>
  <si>
    <t>N2</t>
  </si>
  <si>
    <t>L3</t>
  </si>
  <si>
    <t>M3</t>
  </si>
  <si>
    <t>N3</t>
  </si>
  <si>
    <t>L4, L5</t>
  </si>
  <si>
    <t>M4, M5</t>
  </si>
  <si>
    <t>N4, N5</t>
  </si>
  <si>
    <t>L6, L7</t>
  </si>
  <si>
    <t>M6, M7</t>
  </si>
  <si>
    <t>X-intercept</t>
  </si>
  <si>
    <t>L8</t>
  </si>
  <si>
    <t>M8</t>
  </si>
  <si>
    <t>N6, N7</t>
  </si>
  <si>
    <t>N8</t>
  </si>
  <si>
    <t>Soil Element L</t>
  </si>
  <si>
    <t>Soil Element M</t>
  </si>
  <si>
    <t>Soil Element N</t>
  </si>
  <si>
    <t xml:space="preserve">1. The letter prefix denotes the soil element and the number suffix denotes the construction sequence, </t>
  </si>
  <si>
    <t>e.g. L1 is the stress state for soil element L at the end of Construction Stage 1</t>
  </si>
  <si>
    <t>2. The stress path of soil element N touches the x-axis (q = 0) from Stage 5 to Stage 6 as the vertical stress reduces so that it is equal to the horizontal stress. In subsequent stages, the horizontal stress becomes σ_1 and the stress path for N6, N7 &amp; N8 bounce back from the x-axis as q being always positive by definition</t>
  </si>
  <si>
    <t>Ko (Fill 1)</t>
  </si>
  <si>
    <t>K0 (Fill 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</si>
</sst>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_ "/>
    <numFmt numFmtId="165" formatCode="0.0"/>
  </numFmts>
  <fonts count="11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136"/>
      <scheme val="minor"/>
    </font>
    <font>
      <sz val="12"/>
      <name val="新細明體"/>
      <charset val="136"/>
    </font>
    <font>
      <sz val="12"/>
      <color theme="1"/>
      <name val="Calibri"/>
      <family val="2"/>
      <charset val="136"/>
      <scheme val="minor"/>
    </font>
    <font>
      <sz val="9"/>
      <name val="Calibri"/>
      <family val="3"/>
      <charset val="136"/>
      <scheme val="minor"/>
    </font>
    <font>
      <sz val="10"/>
      <name val="Arial"/>
    </font>
    <font>
      <sz val="1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i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5" fillId="0" borderId="0"/>
    <xf numFmtId="0" fontId="1" fillId="0" borderId="0"/>
  </cellStyleXfs>
  <cellXfs count="54">
    <xf numFmtId="0" fontId="0" fillId="0" borderId="0" xfId="0"/>
    <xf numFmtId="2" fontId="6" fillId="0" borderId="0" xfId="2" applyNumberFormat="1" applyFont="1"/>
    <xf numFmtId="0" fontId="6" fillId="0" borderId="0" xfId="2" applyFont="1"/>
    <xf numFmtId="0" fontId="6" fillId="0" borderId="0" xfId="2" applyFont="1" applyFill="1"/>
    <xf numFmtId="165" fontId="6" fillId="0" borderId="0" xfId="2" applyNumberFormat="1" applyFont="1"/>
    <xf numFmtId="165" fontId="7" fillId="0" borderId="0" xfId="0" applyNumberFormat="1" applyFont="1"/>
    <xf numFmtId="165" fontId="7" fillId="0" borderId="1" xfId="0" applyNumberFormat="1" applyFont="1" applyBorder="1"/>
    <xf numFmtId="165" fontId="8" fillId="0" borderId="1" xfId="2" applyNumberFormat="1" applyFont="1" applyBorder="1" applyAlignment="1">
      <alignment horizontal="center" vertical="center" wrapText="1"/>
    </xf>
    <xf numFmtId="165" fontId="8" fillId="0" borderId="1" xfId="2" applyNumberFormat="1" applyFont="1" applyBorder="1"/>
    <xf numFmtId="0" fontId="7" fillId="0" borderId="1" xfId="0" applyFont="1" applyBorder="1"/>
    <xf numFmtId="165" fontId="8" fillId="0" borderId="0" xfId="2" applyNumberFormat="1" applyFont="1" applyAlignment="1">
      <alignment horizontal="center" vertical="center" wrapText="1"/>
    </xf>
    <xf numFmtId="165" fontId="7" fillId="0" borderId="0" xfId="0" applyNumberFormat="1" applyFont="1" applyAlignment="1">
      <alignment horizontal="center" vertical="center" wrapText="1"/>
    </xf>
    <xf numFmtId="1" fontId="7" fillId="0" borderId="0" xfId="0" applyNumberFormat="1" applyFont="1" applyAlignment="1">
      <alignment horizontal="center" vertical="center" wrapText="1"/>
    </xf>
    <xf numFmtId="165" fontId="8" fillId="0" borderId="0" xfId="2" applyNumberFormat="1" applyFont="1" applyFill="1" applyAlignment="1">
      <alignment horizontal="center" vertical="center" wrapText="1"/>
    </xf>
    <xf numFmtId="165" fontId="7" fillId="0" borderId="1" xfId="0" applyNumberFormat="1" applyFont="1" applyBorder="1" applyAlignment="1">
      <alignment horizontal="center" vertical="center" wrapText="1"/>
    </xf>
    <xf numFmtId="165" fontId="7" fillId="0" borderId="1" xfId="0" applyNumberFormat="1" applyFont="1" applyFill="1" applyBorder="1" applyAlignment="1">
      <alignment horizontal="center" vertical="center" wrapText="1"/>
    </xf>
    <xf numFmtId="2" fontId="7" fillId="0" borderId="0" xfId="0" applyNumberFormat="1" applyFont="1" applyFill="1" applyBorder="1"/>
    <xf numFmtId="2" fontId="7" fillId="0" borderId="0" xfId="0" applyNumberFormat="1" applyFont="1" applyFill="1" applyBorder="1" applyAlignment="1">
      <alignment horizontal="center" vertical="center" wrapText="1"/>
    </xf>
    <xf numFmtId="2" fontId="7" fillId="0" borderId="0" xfId="0" applyNumberFormat="1" applyFont="1" applyBorder="1" applyAlignment="1">
      <alignment horizontal="center" vertical="center" wrapText="1"/>
    </xf>
    <xf numFmtId="2" fontId="9" fillId="0" borderId="0" xfId="0" applyNumberFormat="1" applyFont="1" applyFill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center" vertical="center" wrapText="1"/>
    </xf>
    <xf numFmtId="2" fontId="6" fillId="0" borderId="1" xfId="2" applyNumberFormat="1" applyFont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center" vertical="center" wrapText="1"/>
    </xf>
    <xf numFmtId="2" fontId="9" fillId="0" borderId="1" xfId="0" applyNumberFormat="1" applyFont="1" applyFill="1" applyBorder="1" applyAlignment="1">
      <alignment horizontal="center" vertical="center" wrapText="1"/>
    </xf>
    <xf numFmtId="2" fontId="7" fillId="0" borderId="0" xfId="0" applyNumberFormat="1" applyFont="1"/>
    <xf numFmtId="2" fontId="7" fillId="0" borderId="1" xfId="0" applyNumberFormat="1" applyFont="1" applyFill="1" applyBorder="1"/>
    <xf numFmtId="2" fontId="7" fillId="0" borderId="1" xfId="0" applyNumberFormat="1" applyFont="1" applyBorder="1"/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/>
    </xf>
    <xf numFmtId="164" fontId="7" fillId="0" borderId="2" xfId="0" applyNumberFormat="1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164" fontId="7" fillId="0" borderId="0" xfId="0" applyNumberFormat="1" applyFont="1" applyAlignment="1">
      <alignment horizontal="center" vertical="center" wrapText="1"/>
    </xf>
    <xf numFmtId="0" fontId="7" fillId="0" borderId="0" xfId="3" applyFont="1" applyAlignment="1">
      <alignment vertical="center" wrapText="1"/>
    </xf>
    <xf numFmtId="0" fontId="7" fillId="0" borderId="1" xfId="3" applyFont="1" applyBorder="1" applyAlignment="1">
      <alignment vertical="center" wrapText="1"/>
    </xf>
    <xf numFmtId="0" fontId="8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8" fillId="0" borderId="1" xfId="0" applyFont="1" applyBorder="1" applyAlignment="1">
      <alignment vertical="center"/>
    </xf>
    <xf numFmtId="2" fontId="7" fillId="0" borderId="0" xfId="0" applyNumberFormat="1" applyFont="1" applyAlignment="1">
      <alignment horizontal="center" vertical="center" wrapText="1"/>
    </xf>
    <xf numFmtId="165" fontId="7" fillId="0" borderId="3" xfId="0" applyNumberFormat="1" applyFont="1" applyBorder="1" applyAlignment="1">
      <alignment horizontal="center"/>
    </xf>
    <xf numFmtId="165" fontId="7" fillId="0" borderId="4" xfId="0" applyNumberFormat="1" applyFont="1" applyBorder="1" applyAlignment="1">
      <alignment horizontal="center"/>
    </xf>
    <xf numFmtId="165" fontId="7" fillId="0" borderId="1" xfId="0" applyNumberFormat="1" applyFont="1" applyBorder="1" applyAlignment="1">
      <alignment horizontal="center"/>
    </xf>
    <xf numFmtId="165" fontId="8" fillId="0" borderId="1" xfId="2" applyNumberFormat="1" applyFont="1" applyBorder="1" applyAlignment="1">
      <alignment horizontal="center" vertical="center" wrapText="1"/>
    </xf>
    <xf numFmtId="165" fontId="7" fillId="0" borderId="1" xfId="0" applyNumberFormat="1" applyFont="1" applyBorder="1" applyAlignment="1">
      <alignment horizontal="center" vertical="center" wrapText="1"/>
    </xf>
    <xf numFmtId="2" fontId="6" fillId="0" borderId="1" xfId="2" applyNumberFormat="1" applyFont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164" fontId="7" fillId="0" borderId="2" xfId="0" applyNumberFormat="1" applyFont="1" applyBorder="1" applyAlignment="1">
      <alignment horizontal="center" vertical="center" wrapText="1"/>
    </xf>
    <xf numFmtId="0" fontId="7" fillId="0" borderId="1" xfId="3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</cellXfs>
  <cellStyles count="4">
    <cellStyle name="Normal" xfId="0" builtinId="0"/>
    <cellStyle name="一般 2" xfId="1" xr:uid="{00000000-0005-0000-0000-000001000000}"/>
    <cellStyle name="一般 2 2" xfId="3" xr:uid="{00000000-0005-0000-0000-000002000000}"/>
    <cellStyle name="一般 3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3"/>
  <sheetViews>
    <sheetView tabSelected="1" zoomScaleNormal="100" workbookViewId="0">
      <selection activeCell="M14" sqref="M14"/>
    </sheetView>
  </sheetViews>
  <sheetFormatPr defaultRowHeight="14.25"/>
  <cols>
    <col min="1" max="16384" width="9.140625" style="5"/>
  </cols>
  <sheetData>
    <row r="1" spans="1:8">
      <c r="A1" s="42" t="s">
        <v>30</v>
      </c>
      <c r="B1" s="43"/>
      <c r="D1" s="44" t="s">
        <v>32</v>
      </c>
      <c r="E1" s="44"/>
      <c r="G1" s="44" t="s">
        <v>31</v>
      </c>
      <c r="H1" s="44"/>
    </row>
    <row r="2" spans="1:8">
      <c r="A2" s="6" t="s">
        <v>28</v>
      </c>
      <c r="B2" s="6" t="s">
        <v>29</v>
      </c>
      <c r="D2" s="6" t="s">
        <v>28</v>
      </c>
      <c r="E2" s="6" t="s">
        <v>29</v>
      </c>
      <c r="G2" s="6" t="s">
        <v>28</v>
      </c>
      <c r="H2" s="6" t="s">
        <v>29</v>
      </c>
    </row>
    <row r="3" spans="1:8">
      <c r="A3" s="6">
        <v>1.0499999999999998</v>
      </c>
      <c r="B3" s="6">
        <v>19</v>
      </c>
      <c r="D3" s="6">
        <v>-14.64</v>
      </c>
      <c r="E3" s="6">
        <v>13</v>
      </c>
      <c r="G3" s="6">
        <v>-9.36</v>
      </c>
      <c r="H3" s="6">
        <v>34</v>
      </c>
    </row>
    <row r="4" spans="1:8">
      <c r="A4" s="6">
        <v>-0.15000000000000036</v>
      </c>
      <c r="B4" s="6">
        <v>10</v>
      </c>
      <c r="D4" s="6">
        <v>-16.64</v>
      </c>
      <c r="E4" s="6">
        <v>10</v>
      </c>
      <c r="G4" s="6">
        <v>-10.760000000000002</v>
      </c>
      <c r="H4" s="6">
        <v>21</v>
      </c>
    </row>
    <row r="5" spans="1:8">
      <c r="A5" s="6">
        <v>-2.5499999999999998</v>
      </c>
      <c r="B5" s="6">
        <v>6</v>
      </c>
      <c r="D5" s="6">
        <v>-18.64</v>
      </c>
      <c r="E5" s="6">
        <v>21</v>
      </c>
      <c r="G5" s="6">
        <v>-11.3</v>
      </c>
      <c r="H5" s="6">
        <v>12</v>
      </c>
    </row>
    <row r="6" spans="1:8">
      <c r="A6" s="6">
        <v>-4.1499999999999995</v>
      </c>
      <c r="B6" s="6">
        <v>18</v>
      </c>
      <c r="D6" s="6">
        <v>-20.64</v>
      </c>
      <c r="E6" s="6">
        <v>27</v>
      </c>
      <c r="G6" s="6">
        <v>-14.7</v>
      </c>
      <c r="H6" s="6">
        <v>18</v>
      </c>
    </row>
    <row r="7" spans="1:8">
      <c r="A7" s="6">
        <v>-5.7</v>
      </c>
      <c r="B7" s="6">
        <v>8</v>
      </c>
      <c r="D7" s="6">
        <v>-22.64</v>
      </c>
      <c r="E7" s="6">
        <v>38</v>
      </c>
      <c r="G7" s="6">
        <v>-14.2</v>
      </c>
      <c r="H7" s="6">
        <v>36</v>
      </c>
    </row>
    <row r="8" spans="1:8">
      <c r="A8" s="6">
        <v>1.7699999999999996</v>
      </c>
      <c r="B8" s="6">
        <v>7</v>
      </c>
      <c r="D8" s="6">
        <v>-24.64</v>
      </c>
      <c r="E8" s="6">
        <v>32</v>
      </c>
      <c r="G8" s="6">
        <v>-11.61</v>
      </c>
      <c r="H8" s="6">
        <v>27</v>
      </c>
    </row>
    <row r="9" spans="1:8">
      <c r="A9" s="6">
        <v>0.26999999999999957</v>
      </c>
      <c r="B9" s="6">
        <v>7</v>
      </c>
      <c r="D9" s="6">
        <v>-27.64</v>
      </c>
      <c r="E9" s="6">
        <v>88</v>
      </c>
      <c r="G9" s="6">
        <v>-12.67</v>
      </c>
      <c r="H9" s="6">
        <v>11</v>
      </c>
    </row>
    <row r="10" spans="1:8">
      <c r="A10" s="6">
        <v>-1.1800000000000006</v>
      </c>
      <c r="B10" s="6">
        <v>8</v>
      </c>
      <c r="D10" s="6">
        <v>-30.64</v>
      </c>
      <c r="E10" s="6">
        <v>200</v>
      </c>
      <c r="G10" s="6">
        <v>-11.43</v>
      </c>
      <c r="H10" s="6">
        <v>24</v>
      </c>
    </row>
    <row r="11" spans="1:8">
      <c r="A11" s="6">
        <v>-3.1800000000000006</v>
      </c>
      <c r="B11" s="6">
        <v>6</v>
      </c>
      <c r="D11" s="6">
        <v>-13.6</v>
      </c>
      <c r="E11" s="6">
        <v>23</v>
      </c>
      <c r="G11" s="6">
        <v>-11.54</v>
      </c>
      <c r="H11" s="6">
        <v>68</v>
      </c>
    </row>
    <row r="12" spans="1:8">
      <c r="A12" s="6">
        <v>-5.18</v>
      </c>
      <c r="B12" s="6">
        <v>6</v>
      </c>
      <c r="D12" s="6">
        <v>-4.8</v>
      </c>
      <c r="E12" s="6">
        <v>36</v>
      </c>
      <c r="G12" s="6">
        <v>-10.19</v>
      </c>
      <c r="H12" s="6">
        <v>82</v>
      </c>
    </row>
    <row r="13" spans="1:8">
      <c r="A13" s="6">
        <v>-6.68</v>
      </c>
      <c r="B13" s="6">
        <v>10</v>
      </c>
      <c r="D13" s="6">
        <v>-6.8</v>
      </c>
      <c r="E13" s="6">
        <v>18</v>
      </c>
      <c r="G13" s="6">
        <v>-8.9400000000000013</v>
      </c>
      <c r="H13" s="6">
        <v>18</v>
      </c>
    </row>
    <row r="14" spans="1:8">
      <c r="A14" s="6">
        <v>1.8199999999999998</v>
      </c>
      <c r="B14" s="6">
        <v>10</v>
      </c>
      <c r="D14" s="6">
        <v>-16.299999999999997</v>
      </c>
      <c r="E14" s="6">
        <v>43</v>
      </c>
      <c r="G14" s="6">
        <v>-10.540000000000001</v>
      </c>
      <c r="H14" s="6">
        <v>5</v>
      </c>
    </row>
    <row r="15" spans="1:8">
      <c r="A15" s="6">
        <v>0.36999999999999966</v>
      </c>
      <c r="B15" s="6">
        <v>9</v>
      </c>
      <c r="D15" s="6">
        <v>-13.700000000000001</v>
      </c>
      <c r="E15" s="6">
        <v>176</v>
      </c>
      <c r="G15" s="6">
        <v>-11.940000000000001</v>
      </c>
      <c r="H15" s="6">
        <v>7</v>
      </c>
    </row>
    <row r="16" spans="1:8">
      <c r="A16" s="6">
        <v>-1.1300000000000003</v>
      </c>
      <c r="B16" s="6">
        <v>10</v>
      </c>
      <c r="D16" s="6">
        <v>-10.46</v>
      </c>
      <c r="E16" s="6">
        <v>33</v>
      </c>
      <c r="G16" s="6">
        <v>-11.07</v>
      </c>
      <c r="H16" s="6">
        <v>21</v>
      </c>
    </row>
    <row r="17" spans="1:8">
      <c r="A17" s="6">
        <v>-2.6300000000000003</v>
      </c>
      <c r="B17" s="6">
        <v>7</v>
      </c>
      <c r="D17" s="6">
        <v>-12.760000000000002</v>
      </c>
      <c r="E17" s="6">
        <v>32</v>
      </c>
      <c r="G17" s="6">
        <v>-6.6</v>
      </c>
      <c r="H17" s="6">
        <v>13</v>
      </c>
    </row>
    <row r="18" spans="1:8">
      <c r="A18" s="6">
        <v>-4.1300000000000008</v>
      </c>
      <c r="B18" s="6">
        <v>29</v>
      </c>
      <c r="D18" s="6">
        <v>-14.760000000000002</v>
      </c>
      <c r="E18" s="6">
        <v>38</v>
      </c>
      <c r="G18" s="6">
        <v>-10</v>
      </c>
      <c r="H18" s="6">
        <v>13</v>
      </c>
    </row>
    <row r="19" spans="1:8">
      <c r="A19" s="6">
        <v>-5.68</v>
      </c>
      <c r="B19" s="6">
        <v>5</v>
      </c>
      <c r="D19" s="6">
        <v>-17.66</v>
      </c>
      <c r="E19" s="6">
        <v>47</v>
      </c>
      <c r="G19" s="6">
        <v>-13.200000000000001</v>
      </c>
      <c r="H19" s="6">
        <v>24</v>
      </c>
    </row>
    <row r="20" spans="1:8">
      <c r="A20" s="6">
        <v>0.99000000000000021</v>
      </c>
      <c r="B20" s="6">
        <v>9</v>
      </c>
      <c r="D20" s="6">
        <v>-20.260000000000002</v>
      </c>
      <c r="E20" s="6">
        <v>44</v>
      </c>
      <c r="G20" s="6">
        <v>-6.9</v>
      </c>
      <c r="H20" s="6">
        <v>3</v>
      </c>
    </row>
    <row r="21" spans="1:8">
      <c r="A21" s="6">
        <v>-1.0099999999999998</v>
      </c>
      <c r="B21" s="6">
        <v>5</v>
      </c>
      <c r="D21" s="6">
        <v>-21.96</v>
      </c>
      <c r="E21" s="6">
        <v>83</v>
      </c>
      <c r="G21" s="6">
        <v>-9.4</v>
      </c>
      <c r="H21" s="6">
        <v>5</v>
      </c>
    </row>
    <row r="22" spans="1:8">
      <c r="A22" s="6">
        <v>-3.01</v>
      </c>
      <c r="B22" s="6">
        <v>5</v>
      </c>
      <c r="D22" s="6">
        <v>-23.96</v>
      </c>
      <c r="E22" s="6">
        <v>77</v>
      </c>
      <c r="G22" s="6">
        <v>-7.7</v>
      </c>
      <c r="H22" s="6">
        <v>4</v>
      </c>
    </row>
    <row r="23" spans="1:8">
      <c r="A23" s="6">
        <v>-4.51</v>
      </c>
      <c r="B23" s="6">
        <v>8</v>
      </c>
      <c r="D23" s="6">
        <v>-26.96</v>
      </c>
      <c r="E23" s="6">
        <v>200</v>
      </c>
      <c r="G23" s="6">
        <v>-10.3</v>
      </c>
      <c r="H23" s="6">
        <v>11</v>
      </c>
    </row>
    <row r="24" spans="1:8">
      <c r="A24" s="6">
        <v>-6.01</v>
      </c>
      <c r="B24" s="6">
        <v>12</v>
      </c>
      <c r="G24" s="6">
        <v>-6.89</v>
      </c>
      <c r="H24" s="6">
        <v>8</v>
      </c>
    </row>
    <row r="25" spans="1:8">
      <c r="A25" s="6">
        <v>-7.51</v>
      </c>
      <c r="B25" s="6">
        <v>16</v>
      </c>
      <c r="G25" s="6">
        <v>-8.34</v>
      </c>
      <c r="H25" s="6">
        <v>9</v>
      </c>
    </row>
    <row r="26" spans="1:8">
      <c r="A26" s="6">
        <v>-9.01</v>
      </c>
      <c r="B26" s="6">
        <v>12</v>
      </c>
      <c r="G26" s="6">
        <v>-13.67</v>
      </c>
      <c r="H26" s="6">
        <v>15</v>
      </c>
    </row>
    <row r="27" spans="1:8">
      <c r="A27" s="6">
        <v>1.7999999999999998</v>
      </c>
      <c r="B27" s="6">
        <v>12</v>
      </c>
      <c r="G27" s="6">
        <v>-12.55</v>
      </c>
      <c r="H27" s="6">
        <v>10</v>
      </c>
    </row>
    <row r="28" spans="1:8">
      <c r="A28" s="6">
        <v>-2.2000000000000002</v>
      </c>
      <c r="B28" s="6">
        <v>6</v>
      </c>
      <c r="G28" s="6">
        <v>-13.73</v>
      </c>
      <c r="H28" s="6">
        <v>16</v>
      </c>
    </row>
    <row r="29" spans="1:8">
      <c r="A29" s="6">
        <v>-6.7</v>
      </c>
      <c r="B29" s="6">
        <v>12</v>
      </c>
      <c r="G29" s="6">
        <v>-12.209999999999999</v>
      </c>
      <c r="H29" s="6">
        <v>9</v>
      </c>
    </row>
    <row r="30" spans="1:8">
      <c r="A30" s="6">
        <v>1.94</v>
      </c>
      <c r="B30" s="6">
        <v>29</v>
      </c>
      <c r="G30" s="6">
        <v>-13.01</v>
      </c>
      <c r="H30" s="6">
        <v>73</v>
      </c>
    </row>
    <row r="31" spans="1:8">
      <c r="A31" s="6">
        <v>-5.66</v>
      </c>
      <c r="B31" s="6">
        <v>13</v>
      </c>
      <c r="G31" s="6">
        <v>-15.01</v>
      </c>
      <c r="H31" s="6">
        <v>52</v>
      </c>
    </row>
    <row r="32" spans="1:8">
      <c r="A32" s="6">
        <v>-7.16</v>
      </c>
      <c r="B32" s="6">
        <v>8</v>
      </c>
      <c r="G32" s="6">
        <v>-12.82</v>
      </c>
      <c r="H32" s="6">
        <v>79</v>
      </c>
    </row>
    <row r="33" spans="7:8">
      <c r="G33" s="6">
        <v>-7.1</v>
      </c>
      <c r="H33" s="6">
        <v>9</v>
      </c>
    </row>
    <row r="34" spans="7:8">
      <c r="G34" s="6">
        <v>-8.1</v>
      </c>
      <c r="H34" s="6">
        <v>7</v>
      </c>
    </row>
    <row r="35" spans="7:8">
      <c r="G35" s="6">
        <v>-9.2800000000000011</v>
      </c>
      <c r="H35" s="6">
        <v>30</v>
      </c>
    </row>
    <row r="36" spans="7:8">
      <c r="G36" s="6">
        <v>-10.48</v>
      </c>
      <c r="H36" s="6">
        <v>41</v>
      </c>
    </row>
    <row r="37" spans="7:8">
      <c r="G37" s="6">
        <v>-12.280000000000001</v>
      </c>
      <c r="H37" s="6">
        <v>19</v>
      </c>
    </row>
    <row r="38" spans="7:8">
      <c r="G38" s="6">
        <v>-8.18</v>
      </c>
      <c r="H38" s="6">
        <v>12</v>
      </c>
    </row>
    <row r="39" spans="7:8">
      <c r="G39" s="6">
        <v>-8.84</v>
      </c>
      <c r="H39" s="6">
        <v>13</v>
      </c>
    </row>
    <row r="40" spans="7:8">
      <c r="G40" s="6">
        <v>-10.34</v>
      </c>
      <c r="H40" s="6">
        <v>11</v>
      </c>
    </row>
    <row r="41" spans="7:8">
      <c r="G41" s="6">
        <v>-7.46</v>
      </c>
      <c r="H41" s="6">
        <v>20</v>
      </c>
    </row>
    <row r="42" spans="7:8">
      <c r="G42" s="6">
        <v>-8.9600000000000009</v>
      </c>
      <c r="H42" s="6">
        <v>21</v>
      </c>
    </row>
    <row r="43" spans="7:8">
      <c r="G43" s="6">
        <v>-14.299999999999999</v>
      </c>
      <c r="H43" s="6">
        <v>5</v>
      </c>
    </row>
  </sheetData>
  <mergeCells count="3">
    <mergeCell ref="A1:B1"/>
    <mergeCell ref="D1:E1"/>
    <mergeCell ref="G1:H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M70"/>
  <sheetViews>
    <sheetView zoomScale="85" zoomScaleNormal="85" workbookViewId="0">
      <selection activeCell="Q8" sqref="Q8"/>
    </sheetView>
  </sheetViews>
  <sheetFormatPr defaultRowHeight="14.25"/>
  <cols>
    <col min="1" max="1" width="18.7109375" style="28" customWidth="1"/>
    <col min="2" max="2" width="21.28515625" style="28" bestFit="1" customWidth="1"/>
    <col min="3" max="3" width="25.42578125" style="28" bestFit="1" customWidth="1"/>
    <col min="4" max="4" width="15.140625" style="28" bestFit="1" customWidth="1"/>
    <col min="5" max="5" width="25.42578125" style="28" bestFit="1" customWidth="1"/>
    <col min="6" max="6" width="10.28515625" style="28" bestFit="1" customWidth="1"/>
    <col min="7" max="7" width="10.28515625" style="28" customWidth="1"/>
    <col min="8" max="16384" width="9.140625" style="28"/>
  </cols>
  <sheetData>
    <row r="1" spans="1:13">
      <c r="A1" s="51" t="s">
        <v>26</v>
      </c>
      <c r="B1" s="51"/>
      <c r="C1" s="51"/>
      <c r="D1" s="51"/>
      <c r="E1" s="51"/>
      <c r="F1" s="51"/>
      <c r="G1" s="33"/>
      <c r="H1" s="51" t="s">
        <v>27</v>
      </c>
      <c r="I1" s="51"/>
      <c r="J1" s="51"/>
      <c r="K1" s="51"/>
      <c r="L1" s="51"/>
      <c r="M1" s="51"/>
    </row>
    <row r="2" spans="1:13" ht="57">
      <c r="A2" s="34" t="s">
        <v>59</v>
      </c>
      <c r="B2" s="34" t="s">
        <v>25</v>
      </c>
      <c r="C2" s="34" t="s">
        <v>59</v>
      </c>
      <c r="D2" s="34" t="s">
        <v>60</v>
      </c>
      <c r="E2" s="34" t="s">
        <v>59</v>
      </c>
      <c r="F2" s="34" t="s">
        <v>61</v>
      </c>
      <c r="G2" s="34"/>
      <c r="H2" s="34" t="s">
        <v>59</v>
      </c>
      <c r="I2" s="34" t="s">
        <v>25</v>
      </c>
      <c r="J2" s="34" t="s">
        <v>59</v>
      </c>
      <c r="K2" s="34" t="s">
        <v>60</v>
      </c>
      <c r="L2" s="34" t="s">
        <v>59</v>
      </c>
      <c r="M2" s="34" t="s">
        <v>61</v>
      </c>
    </row>
    <row r="3" spans="1:13">
      <c r="A3" s="34">
        <v>-3</v>
      </c>
      <c r="B3" s="34">
        <v>-53</v>
      </c>
      <c r="C3" s="34">
        <v>-0.10000000005069865</v>
      </c>
      <c r="D3" s="34">
        <v>-104.009567628539</v>
      </c>
      <c r="E3" s="34">
        <v>-0.10000000005069865</v>
      </c>
      <c r="F3" s="34">
        <v>28.8126529857654</v>
      </c>
      <c r="G3" s="34">
        <f>ABS(E3)</f>
        <v>0.10000000005069865</v>
      </c>
      <c r="H3" s="34">
        <v>3</v>
      </c>
      <c r="I3" s="34">
        <v>-63</v>
      </c>
      <c r="J3" s="34">
        <v>0.10000000005069865</v>
      </c>
      <c r="K3" s="34">
        <v>-120.95472483733299</v>
      </c>
      <c r="L3" s="34">
        <v>0.10000000005069865</v>
      </c>
      <c r="M3" s="34">
        <v>12.416142894976</v>
      </c>
    </row>
    <row r="4" spans="1:13">
      <c r="A4" s="34"/>
      <c r="B4" s="34"/>
      <c r="C4" s="34">
        <v>-0.99999999980339993</v>
      </c>
      <c r="D4" s="34">
        <v>-85.237289816560391</v>
      </c>
      <c r="E4" s="34">
        <v>-0.99999999980339993</v>
      </c>
      <c r="F4" s="34">
        <v>52.751683913268501</v>
      </c>
      <c r="G4" s="34">
        <f t="shared" ref="G4:G67" si="0">ABS(E4)</f>
        <v>0.99999999980339993</v>
      </c>
      <c r="H4" s="34"/>
      <c r="I4" s="34"/>
      <c r="J4" s="34">
        <v>0.99999999980339993</v>
      </c>
      <c r="K4" s="34">
        <v>-101.04139047708</v>
      </c>
      <c r="L4" s="34">
        <v>0.99999999980339993</v>
      </c>
      <c r="M4" s="34">
        <v>42.7630533592001</v>
      </c>
    </row>
    <row r="5" spans="1:13">
      <c r="A5" s="35"/>
      <c r="B5" s="35"/>
      <c r="C5" s="34">
        <v>-1.0000000000718003</v>
      </c>
      <c r="D5" s="34">
        <v>-85.237289811996504</v>
      </c>
      <c r="E5" s="34">
        <v>-1.0000000000718003</v>
      </c>
      <c r="F5" s="34">
        <v>52.751683913086694</v>
      </c>
      <c r="G5" s="34">
        <f t="shared" si="0"/>
        <v>1.0000000000718003</v>
      </c>
      <c r="H5" s="35"/>
      <c r="I5" s="35"/>
      <c r="J5" s="34">
        <v>1.0000000000718003</v>
      </c>
      <c r="K5" s="34">
        <v>-101.04139047241401</v>
      </c>
      <c r="L5" s="34">
        <v>1.0000000000718003</v>
      </c>
      <c r="M5" s="34">
        <v>42.763053359885703</v>
      </c>
    </row>
    <row r="6" spans="1:13">
      <c r="A6" s="35"/>
      <c r="B6" s="35"/>
      <c r="C6" s="34">
        <v>-1.9999999999281002</v>
      </c>
      <c r="D6" s="34">
        <v>-65.951242150112193</v>
      </c>
      <c r="E6" s="34">
        <v>-1.9999999999281002</v>
      </c>
      <c r="F6" s="34">
        <v>45.824742326739198</v>
      </c>
      <c r="G6" s="34">
        <f t="shared" si="0"/>
        <v>1.9999999999281002</v>
      </c>
      <c r="H6" s="35"/>
      <c r="I6" s="35"/>
      <c r="J6" s="34">
        <v>1.9999999999281002</v>
      </c>
      <c r="K6" s="34">
        <v>-81.062500422417799</v>
      </c>
      <c r="L6" s="34">
        <v>1.9999999999281002</v>
      </c>
      <c r="M6" s="34">
        <v>37.304710822191204</v>
      </c>
    </row>
    <row r="7" spans="1:13">
      <c r="A7" s="35"/>
      <c r="B7" s="35"/>
      <c r="C7" s="34">
        <v>-2.0000000000421991</v>
      </c>
      <c r="D7" s="34">
        <v>-65.951242147967605</v>
      </c>
      <c r="E7" s="34">
        <v>-2.0000000000421991</v>
      </c>
      <c r="F7" s="34">
        <v>45.824742325889495</v>
      </c>
      <c r="G7" s="34">
        <f t="shared" si="0"/>
        <v>2.0000000000421991</v>
      </c>
      <c r="H7" s="35"/>
      <c r="I7" s="35"/>
      <c r="J7" s="34">
        <v>2.0000000000421991</v>
      </c>
      <c r="K7" s="34">
        <v>-81.062500420214093</v>
      </c>
      <c r="L7" s="34">
        <v>2.0000000000421991</v>
      </c>
      <c r="M7" s="34">
        <v>37.304710821534599</v>
      </c>
    </row>
    <row r="8" spans="1:13">
      <c r="A8" s="35"/>
      <c r="B8" s="35"/>
      <c r="C8" s="34">
        <v>-2.9999999998930988</v>
      </c>
      <c r="D8" s="34">
        <v>-49.9080353789033</v>
      </c>
      <c r="E8" s="34">
        <v>-2.9999999998930988</v>
      </c>
      <c r="F8" s="34">
        <v>38.3206296169962</v>
      </c>
      <c r="G8" s="34">
        <f t="shared" si="0"/>
        <v>2.9999999998930988</v>
      </c>
      <c r="H8" s="35"/>
      <c r="I8" s="35"/>
      <c r="J8" s="34">
        <v>2.9999999998930988</v>
      </c>
      <c r="K8" s="34">
        <v>-64.501698322343401</v>
      </c>
      <c r="L8" s="34">
        <v>2.9999999998930988</v>
      </c>
      <c r="M8" s="34">
        <v>30.822029264304398</v>
      </c>
    </row>
    <row r="9" spans="1:13">
      <c r="A9" s="35"/>
      <c r="B9" s="35"/>
      <c r="C9" s="34">
        <v>-3.0000000001462013</v>
      </c>
      <c r="D9" s="34">
        <v>-49.908035375584802</v>
      </c>
      <c r="E9" s="34">
        <v>-3.0000000001462013</v>
      </c>
      <c r="F9" s="34">
        <v>38.320629615082801</v>
      </c>
      <c r="G9" s="34">
        <f t="shared" si="0"/>
        <v>3.0000000001462013</v>
      </c>
      <c r="H9" s="35"/>
      <c r="I9" s="35"/>
      <c r="J9" s="34">
        <v>3.0000000001462013</v>
      </c>
      <c r="K9" s="34">
        <v>-64.5016983188913</v>
      </c>
      <c r="L9" s="34">
        <v>3.0000000001462013</v>
      </c>
      <c r="M9" s="34">
        <v>30.8220292626991</v>
      </c>
    </row>
    <row r="10" spans="1:13">
      <c r="A10" s="35"/>
      <c r="B10" s="35"/>
      <c r="C10" s="34">
        <v>-4.000000000005798</v>
      </c>
      <c r="D10" s="34">
        <v>-39.246610443608702</v>
      </c>
      <c r="E10" s="34">
        <v>-4.000000000005798</v>
      </c>
      <c r="F10" s="34">
        <v>30.909632609170899</v>
      </c>
      <c r="G10" s="34">
        <f t="shared" si="0"/>
        <v>4.000000000005798</v>
      </c>
      <c r="H10" s="35"/>
      <c r="I10" s="35"/>
      <c r="J10" s="34">
        <v>4.000000000005798</v>
      </c>
      <c r="K10" s="34">
        <v>-53.284481653033303</v>
      </c>
      <c r="L10" s="34">
        <v>4.000000000005798</v>
      </c>
      <c r="M10" s="34">
        <v>24.563176201481198</v>
      </c>
    </row>
    <row r="11" spans="1:13">
      <c r="A11" s="35"/>
      <c r="B11" s="35"/>
      <c r="C11" s="34">
        <v>-4.000000000005798</v>
      </c>
      <c r="D11" s="34">
        <v>-39.246610443608702</v>
      </c>
      <c r="E11" s="34">
        <v>-4.000000000005798</v>
      </c>
      <c r="F11" s="34">
        <v>30.909632609170899</v>
      </c>
      <c r="G11" s="34">
        <f t="shared" si="0"/>
        <v>4.000000000005798</v>
      </c>
      <c r="H11" s="35"/>
      <c r="I11" s="35"/>
      <c r="J11" s="34">
        <v>4.000000000005798</v>
      </c>
      <c r="K11" s="34">
        <v>-53.284481653033303</v>
      </c>
      <c r="L11" s="34">
        <v>4.000000000005798</v>
      </c>
      <c r="M11" s="34">
        <v>24.563176201481198</v>
      </c>
    </row>
    <row r="12" spans="1:13">
      <c r="A12" s="35"/>
      <c r="B12" s="35"/>
      <c r="C12" s="34">
        <v>-4.9999999998654019</v>
      </c>
      <c r="D12" s="34">
        <v>-32.798477047237995</v>
      </c>
      <c r="E12" s="34">
        <v>-4.9999999998654019</v>
      </c>
      <c r="F12" s="34">
        <v>24.7837111760896</v>
      </c>
      <c r="G12" s="34">
        <f t="shared" si="0"/>
        <v>4.9999999998654019</v>
      </c>
      <c r="H12" s="35"/>
      <c r="I12" s="35"/>
      <c r="J12" s="34">
        <v>4.9999999998654019</v>
      </c>
      <c r="K12" s="34">
        <v>-46.291342334474898</v>
      </c>
      <c r="L12" s="34">
        <v>4.9999999998654019</v>
      </c>
      <c r="M12" s="34">
        <v>19.324497370515399</v>
      </c>
    </row>
    <row r="13" spans="1:13">
      <c r="A13" s="35"/>
      <c r="B13" s="35"/>
      <c r="C13" s="34">
        <v>-5.0000000001445031</v>
      </c>
      <c r="D13" s="34">
        <v>-32.7984770458553</v>
      </c>
      <c r="E13" s="34">
        <v>-5.0000000001445031</v>
      </c>
      <c r="F13" s="34">
        <v>24.783711174276398</v>
      </c>
      <c r="G13" s="34">
        <f t="shared" si="0"/>
        <v>5.0000000001445031</v>
      </c>
      <c r="H13" s="35"/>
      <c r="I13" s="35"/>
      <c r="J13" s="34">
        <v>5.0000000001445031</v>
      </c>
      <c r="K13" s="34">
        <v>-46.291342332926803</v>
      </c>
      <c r="L13" s="34">
        <v>5.0000000001445031</v>
      </c>
      <c r="M13" s="34">
        <v>19.3244973690188</v>
      </c>
    </row>
    <row r="14" spans="1:13">
      <c r="A14" s="35"/>
      <c r="B14" s="35"/>
      <c r="C14" s="34">
        <v>-5.5999999999979977</v>
      </c>
      <c r="D14" s="34">
        <v>-30.244081738427202</v>
      </c>
      <c r="E14" s="34">
        <v>-5.5999999999979977</v>
      </c>
      <c r="F14" s="34">
        <v>21.106730424740299</v>
      </c>
      <c r="G14" s="34">
        <f t="shared" si="0"/>
        <v>5.5999999999979977</v>
      </c>
      <c r="H14" s="35"/>
      <c r="I14" s="35"/>
      <c r="J14" s="34">
        <v>5.5999999999979977</v>
      </c>
      <c r="K14" s="34">
        <v>-43.3937545213997</v>
      </c>
      <c r="L14" s="34">
        <v>5.5999999999979977</v>
      </c>
      <c r="M14" s="34">
        <v>16.212947149259101</v>
      </c>
    </row>
    <row r="15" spans="1:13">
      <c r="A15" s="35"/>
      <c r="B15" s="35"/>
      <c r="C15" s="34">
        <v>-5.5999999999979977</v>
      </c>
      <c r="D15" s="34">
        <v>-30.244081738427202</v>
      </c>
      <c r="E15" s="34">
        <v>-5.5999999999979977</v>
      </c>
      <c r="F15" s="34">
        <v>21.106730424740299</v>
      </c>
      <c r="G15" s="34">
        <f t="shared" si="0"/>
        <v>5.5999999999979977</v>
      </c>
      <c r="H15" s="35"/>
      <c r="I15" s="35"/>
      <c r="J15" s="34">
        <v>5.5999999999979977</v>
      </c>
      <c r="K15" s="34">
        <v>-43.3937545213997</v>
      </c>
      <c r="L15" s="34">
        <v>5.5999999999979977</v>
      </c>
      <c r="M15" s="34">
        <v>16.212947149259101</v>
      </c>
    </row>
    <row r="16" spans="1:13">
      <c r="A16" s="35"/>
      <c r="B16" s="35"/>
      <c r="C16" s="34">
        <v>-5.9999999999001972</v>
      </c>
      <c r="D16" s="34">
        <v>-28.820490432350102</v>
      </c>
      <c r="E16" s="34">
        <v>-5.9999999999001972</v>
      </c>
      <c r="F16" s="34">
        <v>19.345014958464702</v>
      </c>
      <c r="G16" s="34">
        <f t="shared" si="0"/>
        <v>5.9999999999001972</v>
      </c>
      <c r="H16" s="35"/>
      <c r="I16" s="35"/>
      <c r="J16" s="34">
        <v>5.9999999999001972</v>
      </c>
      <c r="K16" s="34">
        <v>-41.739545324414998</v>
      </c>
      <c r="L16" s="34">
        <v>5.9999999999001972</v>
      </c>
      <c r="M16" s="34">
        <v>14.795139370933901</v>
      </c>
    </row>
    <row r="17" spans="1:13">
      <c r="A17" s="35"/>
      <c r="B17" s="35"/>
      <c r="C17" s="34">
        <v>-6.0000000000257003</v>
      </c>
      <c r="D17" s="34">
        <v>-28.820490431980602</v>
      </c>
      <c r="E17" s="34">
        <v>-6.0000000000257003</v>
      </c>
      <c r="F17" s="34">
        <v>19.345014958005098</v>
      </c>
      <c r="G17" s="34">
        <f t="shared" si="0"/>
        <v>6.0000000000257003</v>
      </c>
      <c r="H17" s="35"/>
      <c r="I17" s="35"/>
      <c r="J17" s="34">
        <v>6.0000000000257003</v>
      </c>
      <c r="K17" s="34">
        <v>-41.739545323976998</v>
      </c>
      <c r="L17" s="34">
        <v>6.0000000000257003</v>
      </c>
      <c r="M17" s="34">
        <v>14.7951393705759</v>
      </c>
    </row>
    <row r="18" spans="1:13">
      <c r="A18" s="35"/>
      <c r="B18" s="35"/>
      <c r="C18" s="34">
        <v>-6.9999999999268994</v>
      </c>
      <c r="D18" s="34">
        <v>-26.1427708424538</v>
      </c>
      <c r="E18" s="34">
        <v>-6.9999999999268994</v>
      </c>
      <c r="F18" s="34">
        <v>14.6989614610962</v>
      </c>
      <c r="G18" s="34">
        <f t="shared" si="0"/>
        <v>6.9999999999268994</v>
      </c>
      <c r="H18" s="35"/>
      <c r="I18" s="35"/>
      <c r="J18" s="34">
        <v>6.9999999999268994</v>
      </c>
      <c r="K18" s="34">
        <v>-38.515741707605898</v>
      </c>
      <c r="L18" s="34">
        <v>6.9999999999268994</v>
      </c>
      <c r="M18" s="34">
        <v>10.990965890998901</v>
      </c>
    </row>
    <row r="19" spans="1:13">
      <c r="A19" s="35"/>
      <c r="B19" s="35"/>
      <c r="C19" s="34">
        <v>-7.0000000000754028</v>
      </c>
      <c r="D19" s="34">
        <v>-26.142770842110902</v>
      </c>
      <c r="E19" s="34">
        <v>-7.0000000000754028</v>
      </c>
      <c r="F19" s="34">
        <v>14.698961460488499</v>
      </c>
      <c r="G19" s="34">
        <f t="shared" si="0"/>
        <v>7.0000000000754028</v>
      </c>
      <c r="H19" s="35"/>
      <c r="I19" s="35"/>
      <c r="J19" s="34">
        <v>7.0000000000754028</v>
      </c>
      <c r="K19" s="34">
        <v>-38.515741707183899</v>
      </c>
      <c r="L19" s="34">
        <v>7.0000000000754028</v>
      </c>
      <c r="M19" s="34">
        <v>10.990965890508299</v>
      </c>
    </row>
    <row r="20" spans="1:13">
      <c r="A20" s="35"/>
      <c r="B20" s="35"/>
      <c r="C20" s="34">
        <v>-7.9999999999838991</v>
      </c>
      <c r="D20" s="34">
        <v>-24.149435946506902</v>
      </c>
      <c r="E20" s="34">
        <v>-7.9999999999838991</v>
      </c>
      <c r="F20" s="34">
        <v>11.208163263498799</v>
      </c>
      <c r="G20" s="34">
        <f t="shared" si="0"/>
        <v>7.9999999999838991</v>
      </c>
      <c r="H20" s="35"/>
      <c r="I20" s="35"/>
      <c r="J20" s="34">
        <v>7.9999999999838991</v>
      </c>
      <c r="K20" s="34">
        <v>-36.008749222052501</v>
      </c>
      <c r="L20" s="34">
        <v>7.9999999999838991</v>
      </c>
      <c r="M20" s="34">
        <v>8.1025934193995699</v>
      </c>
    </row>
    <row r="21" spans="1:13">
      <c r="A21" s="35"/>
      <c r="B21" s="35"/>
      <c r="C21" s="34">
        <v>-7.9999999999838991</v>
      </c>
      <c r="D21" s="34">
        <v>-24.149435946506902</v>
      </c>
      <c r="E21" s="34">
        <v>-7.9999999999838991</v>
      </c>
      <c r="F21" s="34">
        <v>11.208163263498799</v>
      </c>
      <c r="G21" s="34">
        <f t="shared" si="0"/>
        <v>7.9999999999838991</v>
      </c>
      <c r="H21" s="35"/>
      <c r="I21" s="35"/>
      <c r="J21" s="34">
        <v>7.9999999999838991</v>
      </c>
      <c r="K21" s="34">
        <v>-36.008749222052501</v>
      </c>
      <c r="L21" s="34">
        <v>7.9999999999838991</v>
      </c>
      <c r="M21" s="34">
        <v>8.1025934193995699</v>
      </c>
    </row>
    <row r="22" spans="1:13">
      <c r="A22" s="35"/>
      <c r="B22" s="35"/>
      <c r="C22" s="34">
        <v>-8.999999999892303</v>
      </c>
      <c r="D22" s="34">
        <v>-22.4951061855791</v>
      </c>
      <c r="E22" s="34">
        <v>-8.999999999892303</v>
      </c>
      <c r="F22" s="34">
        <v>8.0067848929970804</v>
      </c>
      <c r="G22" s="34">
        <f t="shared" si="0"/>
        <v>8.999999999892303</v>
      </c>
      <c r="H22" s="35"/>
      <c r="I22" s="35"/>
      <c r="J22" s="34">
        <v>8.999999999892303</v>
      </c>
      <c r="K22" s="34">
        <v>-33.859154606070206</v>
      </c>
      <c r="L22" s="34">
        <v>8.999999999892303</v>
      </c>
      <c r="M22" s="34">
        <v>5.5144539461070599</v>
      </c>
    </row>
    <row r="23" spans="1:13">
      <c r="A23" s="35"/>
      <c r="B23" s="35"/>
      <c r="C23" s="34">
        <v>-9.0000000000331966</v>
      </c>
      <c r="D23" s="34">
        <v>-22.495106185354899</v>
      </c>
      <c r="E23" s="34">
        <v>-9.0000000000331966</v>
      </c>
      <c r="F23" s="34">
        <v>8.0067848926582705</v>
      </c>
      <c r="G23" s="34">
        <f t="shared" si="0"/>
        <v>9.0000000000331966</v>
      </c>
      <c r="H23" s="35"/>
      <c r="I23" s="35"/>
      <c r="J23" s="34">
        <v>9.0000000000331966</v>
      </c>
      <c r="K23" s="34">
        <v>-33.8591546057771</v>
      </c>
      <c r="L23" s="34">
        <v>9.0000000000331966</v>
      </c>
      <c r="M23" s="34">
        <v>5.5144539458069808</v>
      </c>
    </row>
    <row r="24" spans="1:13">
      <c r="A24" s="35"/>
      <c r="B24" s="35"/>
      <c r="C24" s="34">
        <v>-9.9999999999656026</v>
      </c>
      <c r="D24" s="34">
        <v>-21.008275985483198</v>
      </c>
      <c r="E24" s="34">
        <v>-9.9999999999656026</v>
      </c>
      <c r="F24" s="34">
        <v>5.6710066819822904</v>
      </c>
      <c r="G24" s="34">
        <f t="shared" si="0"/>
        <v>9.9999999999656026</v>
      </c>
      <c r="H24" s="35"/>
      <c r="I24" s="35"/>
      <c r="J24" s="34">
        <v>9.9999999999656026</v>
      </c>
      <c r="K24" s="34">
        <v>-31.912043876454202</v>
      </c>
      <c r="L24" s="34">
        <v>9.9999999999656026</v>
      </c>
      <c r="M24" s="34">
        <v>3.6470790163873099</v>
      </c>
    </row>
    <row r="25" spans="1:13">
      <c r="A25" s="35"/>
      <c r="B25" s="35"/>
      <c r="C25" s="34">
        <v>-10.000000000074998</v>
      </c>
      <c r="D25" s="34">
        <v>-21.008275985340703</v>
      </c>
      <c r="E25" s="34">
        <v>-10.000000000074998</v>
      </c>
      <c r="F25" s="34">
        <v>5.6710066817178602</v>
      </c>
      <c r="G25" s="34">
        <f t="shared" si="0"/>
        <v>10.000000000074998</v>
      </c>
      <c r="H25" s="35"/>
      <c r="I25" s="35"/>
      <c r="J25" s="34">
        <v>10.000000000074998</v>
      </c>
      <c r="K25" s="34">
        <v>-31.912043876264701</v>
      </c>
      <c r="L25" s="34">
        <v>10.000000000074998</v>
      </c>
      <c r="M25" s="34">
        <v>3.6470790162167903</v>
      </c>
    </row>
    <row r="26" spans="1:13">
      <c r="A26" s="35"/>
      <c r="B26" s="35"/>
      <c r="C26" s="34">
        <v>-10.9999999999716</v>
      </c>
      <c r="D26" s="34">
        <v>-19.684741714143797</v>
      </c>
      <c r="E26" s="34">
        <v>-10.9999999999716</v>
      </c>
      <c r="F26" s="34">
        <v>3.8026402157081001</v>
      </c>
      <c r="G26" s="34">
        <f t="shared" si="0"/>
        <v>10.9999999999716</v>
      </c>
      <c r="H26" s="35"/>
      <c r="I26" s="35"/>
      <c r="J26" s="34">
        <v>10.9999999999716</v>
      </c>
      <c r="K26" s="34">
        <v>-30.1932358958558</v>
      </c>
      <c r="L26" s="34">
        <v>10.9999999999716</v>
      </c>
      <c r="M26" s="34">
        <v>2.15644077002516</v>
      </c>
    </row>
    <row r="27" spans="1:13">
      <c r="A27" s="35"/>
      <c r="B27" s="35"/>
      <c r="C27" s="34">
        <v>-11.000000000107001</v>
      </c>
      <c r="D27" s="34">
        <v>-19.684741713960701</v>
      </c>
      <c r="E27" s="34">
        <v>-11.000000000107001</v>
      </c>
      <c r="F27" s="34">
        <v>3.8026402154815901</v>
      </c>
      <c r="G27" s="34">
        <f t="shared" si="0"/>
        <v>11.000000000107001</v>
      </c>
      <c r="H27" s="35"/>
      <c r="I27" s="35"/>
      <c r="J27" s="34">
        <v>11.000000000107001</v>
      </c>
      <c r="K27" s="34">
        <v>-30.1932358956212</v>
      </c>
      <c r="L27" s="34">
        <v>11.000000000107001</v>
      </c>
      <c r="M27" s="34">
        <v>2.15644076984935</v>
      </c>
    </row>
    <row r="28" spans="1:13">
      <c r="A28" s="35"/>
      <c r="B28" s="35"/>
      <c r="C28" s="34">
        <v>-12.000000000015703</v>
      </c>
      <c r="D28" s="34">
        <v>-18.4871173451406</v>
      </c>
      <c r="E28" s="34">
        <v>-12.000000000015703</v>
      </c>
      <c r="F28" s="34">
        <v>2.3624695924113799</v>
      </c>
      <c r="G28" s="34">
        <f t="shared" si="0"/>
        <v>12.000000000015703</v>
      </c>
      <c r="H28" s="35"/>
      <c r="I28" s="35"/>
      <c r="J28" s="34">
        <v>12.000000000015703</v>
      </c>
      <c r="K28" s="34">
        <v>-28.640834523062601</v>
      </c>
      <c r="L28" s="34">
        <v>12.000000000015703</v>
      </c>
      <c r="M28" s="34">
        <v>0.98651161485351302</v>
      </c>
    </row>
    <row r="29" spans="1:13">
      <c r="A29" s="35"/>
      <c r="B29" s="35"/>
      <c r="C29" s="34">
        <v>-12.000000000015703</v>
      </c>
      <c r="D29" s="34">
        <v>-18.4871173451406</v>
      </c>
      <c r="E29" s="34">
        <v>-12.000000000015703</v>
      </c>
      <c r="F29" s="34">
        <v>2.3624695924113799</v>
      </c>
      <c r="G29" s="34">
        <f t="shared" si="0"/>
        <v>12.000000000015703</v>
      </c>
      <c r="H29" s="35"/>
      <c r="I29" s="35"/>
      <c r="J29" s="34">
        <v>12.000000000015703</v>
      </c>
      <c r="K29" s="34">
        <v>-28.640834523062601</v>
      </c>
      <c r="L29" s="34">
        <v>12.000000000015703</v>
      </c>
      <c r="M29" s="34">
        <v>0.98651161485351302</v>
      </c>
    </row>
    <row r="30" spans="1:13">
      <c r="A30" s="35"/>
      <c r="B30" s="35"/>
      <c r="C30" s="34">
        <v>-12.999999999924498</v>
      </c>
      <c r="D30" s="34">
        <v>-17.199823119843398</v>
      </c>
      <c r="E30" s="34">
        <v>-12.999999999924498</v>
      </c>
      <c r="F30" s="34">
        <v>1.1129158615686501</v>
      </c>
      <c r="G30" s="34">
        <f t="shared" si="0"/>
        <v>12.999999999924498</v>
      </c>
      <c r="H30" s="35"/>
      <c r="I30" s="35"/>
      <c r="J30" s="34">
        <v>12.999999999924498</v>
      </c>
      <c r="K30" s="34">
        <v>-26.905744986995199</v>
      </c>
      <c r="L30" s="34">
        <v>12.999999999924498</v>
      </c>
      <c r="M30" s="34">
        <v>-6.3992038827786904E-4</v>
      </c>
    </row>
    <row r="31" spans="1:13">
      <c r="A31" s="35"/>
      <c r="B31" s="35"/>
      <c r="C31" s="34">
        <v>-13.000000000068098</v>
      </c>
      <c r="D31" s="34">
        <v>-17.199823119681</v>
      </c>
      <c r="E31" s="34">
        <v>-13.000000000068098</v>
      </c>
      <c r="F31" s="34">
        <v>1.11291586140787</v>
      </c>
      <c r="G31" s="34">
        <f t="shared" si="0"/>
        <v>13.000000000068098</v>
      </c>
      <c r="H31" s="35"/>
      <c r="I31" s="35"/>
      <c r="J31" s="34">
        <v>13.000000000068098</v>
      </c>
      <c r="K31" s="34">
        <v>-26.905744986760599</v>
      </c>
      <c r="L31" s="34">
        <v>13.000000000068098</v>
      </c>
      <c r="M31" s="34">
        <v>-6.3992050215020899E-4</v>
      </c>
    </row>
    <row r="32" spans="1:13">
      <c r="A32" s="35"/>
      <c r="B32" s="35"/>
      <c r="C32" s="34">
        <v>-13.999999999940897</v>
      </c>
      <c r="D32" s="34">
        <v>-15.841676517997699</v>
      </c>
      <c r="E32" s="34">
        <v>-13.999999999940897</v>
      </c>
      <c r="F32" s="34">
        <v>0.14012535367625101</v>
      </c>
      <c r="G32" s="34">
        <f t="shared" si="0"/>
        <v>13.999999999940897</v>
      </c>
      <c r="H32" s="35"/>
      <c r="I32" s="35"/>
      <c r="J32" s="34">
        <v>13.999999999940897</v>
      </c>
      <c r="K32" s="34">
        <v>-25.0054239417696</v>
      </c>
      <c r="L32" s="34">
        <v>13.999999999940897</v>
      </c>
      <c r="M32" s="34">
        <v>-0.79503749641865296</v>
      </c>
    </row>
    <row r="33" spans="1:13">
      <c r="A33" s="35"/>
      <c r="B33" s="35"/>
      <c r="C33" s="34">
        <v>-14.000000000088697</v>
      </c>
      <c r="D33" s="34">
        <v>-15.841676517781101</v>
      </c>
      <c r="E33" s="34">
        <v>-14.000000000088697</v>
      </c>
      <c r="F33" s="34">
        <v>0.14012535354304298</v>
      </c>
      <c r="G33" s="34">
        <f t="shared" si="0"/>
        <v>14.000000000088697</v>
      </c>
      <c r="H33" s="35"/>
      <c r="I33" s="35"/>
      <c r="J33" s="34">
        <v>14.000000000088697</v>
      </c>
      <c r="K33" s="34">
        <v>-25.005423941464201</v>
      </c>
      <c r="L33" s="34">
        <v>14.000000000088697</v>
      </c>
      <c r="M33" s="34">
        <v>-0.79503749651947808</v>
      </c>
    </row>
    <row r="34" spans="1:13">
      <c r="A34" s="35"/>
      <c r="B34" s="35"/>
      <c r="C34" s="34">
        <v>-14.999999999979899</v>
      </c>
      <c r="D34" s="34">
        <v>-14.4602443819961</v>
      </c>
      <c r="E34" s="34">
        <v>-14.999999999979899</v>
      </c>
      <c r="F34" s="34">
        <v>-0.65364887022967899</v>
      </c>
      <c r="G34" s="34">
        <f t="shared" si="0"/>
        <v>14.999999999979899</v>
      </c>
      <c r="H34" s="35"/>
      <c r="I34" s="35"/>
      <c r="J34" s="34">
        <v>14.999999999979899</v>
      </c>
      <c r="K34" s="34">
        <v>-23.021830525851598</v>
      </c>
      <c r="L34" s="34">
        <v>14.999999999979899</v>
      </c>
      <c r="M34" s="34">
        <v>-1.49651583012241</v>
      </c>
    </row>
    <row r="35" spans="1:13">
      <c r="A35" s="35"/>
      <c r="B35" s="35"/>
      <c r="C35" s="34">
        <v>-14.999999999979899</v>
      </c>
      <c r="D35" s="34">
        <v>-14.4602443819961</v>
      </c>
      <c r="E35" s="34">
        <v>-14.999999999979899</v>
      </c>
      <c r="F35" s="34">
        <v>-0.65364887022967899</v>
      </c>
      <c r="G35" s="34">
        <f t="shared" si="0"/>
        <v>14.999999999979899</v>
      </c>
      <c r="H35" s="35"/>
      <c r="I35" s="35"/>
      <c r="J35" s="34">
        <v>14.999999999979899</v>
      </c>
      <c r="K35" s="34">
        <v>-23.021830525851598</v>
      </c>
      <c r="L35" s="34">
        <v>14.999999999979899</v>
      </c>
      <c r="M35" s="34">
        <v>-1.49651583012241</v>
      </c>
    </row>
    <row r="36" spans="1:13">
      <c r="A36" s="35"/>
      <c r="B36" s="35"/>
      <c r="C36" s="34">
        <v>-15.999999999870994</v>
      </c>
      <c r="D36" s="34">
        <v>-13.018447569515301</v>
      </c>
      <c r="E36" s="34">
        <v>-15.999999999870994</v>
      </c>
      <c r="F36" s="34">
        <v>-1.32106802956236</v>
      </c>
      <c r="G36" s="34">
        <f t="shared" si="0"/>
        <v>15.999999999870994</v>
      </c>
      <c r="H36" s="35"/>
      <c r="I36" s="35"/>
      <c r="J36" s="34">
        <v>15.999999999870994</v>
      </c>
      <c r="K36" s="34">
        <v>-20.967441992584103</v>
      </c>
      <c r="L36" s="34">
        <v>15.999999999870994</v>
      </c>
      <c r="M36" s="34">
        <v>-2.0881531109375699</v>
      </c>
    </row>
    <row r="37" spans="1:13">
      <c r="A37" s="35"/>
      <c r="B37" s="35"/>
      <c r="C37" s="34">
        <v>-16.000000000156206</v>
      </c>
      <c r="D37" s="34">
        <v>-13.0184475691131</v>
      </c>
      <c r="E37" s="34">
        <v>-16.000000000156206</v>
      </c>
      <c r="F37" s="34">
        <v>-1.3210680297336299</v>
      </c>
      <c r="G37" s="34">
        <f t="shared" si="0"/>
        <v>16.000000000156206</v>
      </c>
      <c r="H37" s="35"/>
      <c r="I37" s="35"/>
      <c r="J37" s="34">
        <v>16.000000000156206</v>
      </c>
      <c r="K37" s="34">
        <v>-20.967441992020298</v>
      </c>
      <c r="L37" s="34">
        <v>16.000000000156206</v>
      </c>
      <c r="M37" s="34">
        <v>-2.0881531111042402</v>
      </c>
    </row>
    <row r="38" spans="1:13">
      <c r="A38" s="35"/>
      <c r="B38" s="35"/>
      <c r="C38" s="34">
        <v>-16.600000000012599</v>
      </c>
      <c r="D38" s="34">
        <v>-12.2565961781619</v>
      </c>
      <c r="E38" s="34">
        <v>-16.600000000012599</v>
      </c>
      <c r="F38" s="34">
        <v>-1.6550619587838</v>
      </c>
      <c r="G38" s="34">
        <f t="shared" si="0"/>
        <v>16.600000000012599</v>
      </c>
      <c r="H38" s="35"/>
      <c r="I38" s="35"/>
      <c r="J38" s="34">
        <v>16.600000000012599</v>
      </c>
      <c r="K38" s="34">
        <v>-19.868252921929002</v>
      </c>
      <c r="L38" s="34">
        <v>16.600000000012599</v>
      </c>
      <c r="M38" s="34">
        <v>-2.3795787491713702</v>
      </c>
    </row>
    <row r="39" spans="1:13">
      <c r="A39" s="35"/>
      <c r="B39" s="35"/>
      <c r="C39" s="34">
        <v>-16.600000000012599</v>
      </c>
      <c r="D39" s="34">
        <v>-12.2565961781619</v>
      </c>
      <c r="E39" s="34">
        <v>-16.600000000012599</v>
      </c>
      <c r="F39" s="34">
        <v>-1.6550619587838</v>
      </c>
      <c r="G39" s="34">
        <f t="shared" si="0"/>
        <v>16.600000000012599</v>
      </c>
      <c r="H39" s="35"/>
      <c r="I39" s="35"/>
      <c r="J39" s="34">
        <v>16.600000000012599</v>
      </c>
      <c r="K39" s="34">
        <v>-19.868252921929002</v>
      </c>
      <c r="L39" s="34">
        <v>16.600000000012599</v>
      </c>
      <c r="M39" s="34">
        <v>-2.3795787491713702</v>
      </c>
    </row>
    <row r="40" spans="1:13">
      <c r="A40" s="35"/>
      <c r="B40" s="35"/>
      <c r="C40" s="34">
        <v>-16.999999999916895</v>
      </c>
      <c r="D40" s="34">
        <v>-11.717014262476301</v>
      </c>
      <c r="E40" s="34">
        <v>-16.999999999916895</v>
      </c>
      <c r="F40" s="34">
        <v>-1.8702779581070099</v>
      </c>
      <c r="G40" s="34">
        <f t="shared" si="0"/>
        <v>16.999999999916895</v>
      </c>
      <c r="H40" s="35"/>
      <c r="I40" s="35"/>
      <c r="J40" s="34">
        <v>16.999999999916895</v>
      </c>
      <c r="K40" s="34">
        <v>-19.094476022125598</v>
      </c>
      <c r="L40" s="34">
        <v>16.999999999916895</v>
      </c>
      <c r="M40" s="34">
        <v>-2.5776253389975703</v>
      </c>
    </row>
    <row r="41" spans="1:13">
      <c r="A41" s="35"/>
      <c r="B41" s="35"/>
      <c r="C41" s="34">
        <v>-17.000000000044807</v>
      </c>
      <c r="D41" s="34">
        <v>-11.7170142623547</v>
      </c>
      <c r="E41" s="34">
        <v>-17.000000000044807</v>
      </c>
      <c r="F41" s="34">
        <v>-1.8702779581770601</v>
      </c>
      <c r="G41" s="34">
        <f t="shared" si="0"/>
        <v>17.000000000044807</v>
      </c>
      <c r="H41" s="35"/>
      <c r="I41" s="35"/>
      <c r="J41" s="34">
        <v>17.000000000044807</v>
      </c>
      <c r="K41" s="34">
        <v>-19.0944760219332</v>
      </c>
      <c r="L41" s="34">
        <v>17.000000000044807</v>
      </c>
      <c r="M41" s="34">
        <v>-2.57762533906291</v>
      </c>
    </row>
    <row r="42" spans="1:13">
      <c r="A42" s="35"/>
      <c r="B42" s="35"/>
      <c r="C42" s="34">
        <v>-17.999999999913996</v>
      </c>
      <c r="D42" s="34">
        <v>-10.508404457021799</v>
      </c>
      <c r="E42" s="34">
        <v>-17.999999999913996</v>
      </c>
      <c r="F42" s="34">
        <v>-2.3137477641817998</v>
      </c>
      <c r="G42" s="34">
        <f t="shared" si="0"/>
        <v>17.999999999913996</v>
      </c>
      <c r="H42" s="35"/>
      <c r="I42" s="35"/>
      <c r="J42" s="34">
        <v>17.999999999913996</v>
      </c>
      <c r="K42" s="34">
        <v>-17.308277107528401</v>
      </c>
      <c r="L42" s="34">
        <v>17.999999999913996</v>
      </c>
      <c r="M42" s="34">
        <v>-3.0129514750199902</v>
      </c>
    </row>
    <row r="43" spans="1:13">
      <c r="A43" s="35"/>
      <c r="B43" s="35"/>
      <c r="C43" s="34">
        <v>-18.000000000045603</v>
      </c>
      <c r="D43" s="34">
        <v>-10.5084044568917</v>
      </c>
      <c r="E43" s="34">
        <v>-18.000000000045603</v>
      </c>
      <c r="F43" s="34">
        <v>-2.3137477642309401</v>
      </c>
      <c r="G43" s="34">
        <f t="shared" si="0"/>
        <v>18.000000000045603</v>
      </c>
      <c r="H43" s="35"/>
      <c r="I43" s="35"/>
      <c r="J43" s="34">
        <v>18.000000000045603</v>
      </c>
      <c r="K43" s="34">
        <v>-17.308277107324002</v>
      </c>
      <c r="L43" s="34">
        <v>18.000000000045603</v>
      </c>
      <c r="M43" s="34">
        <v>-3.0129514750698401</v>
      </c>
    </row>
    <row r="44" spans="1:13">
      <c r="A44" s="35"/>
      <c r="B44" s="35"/>
      <c r="C44" s="34">
        <v>-18.999999999941096</v>
      </c>
      <c r="D44" s="34">
        <v>-9.4695247855417097</v>
      </c>
      <c r="E44" s="34">
        <v>-18.999999999941096</v>
      </c>
      <c r="F44" s="34">
        <v>-2.64610448221937</v>
      </c>
      <c r="G44" s="34">
        <f t="shared" si="0"/>
        <v>18.999999999941096</v>
      </c>
      <c r="H44" s="35"/>
      <c r="I44" s="35"/>
      <c r="J44" s="34">
        <v>18.999999999941096</v>
      </c>
      <c r="K44" s="34">
        <v>-15.754742876574101</v>
      </c>
      <c r="L44" s="34">
        <v>18.999999999941096</v>
      </c>
      <c r="M44" s="34">
        <v>-3.3392811989981599</v>
      </c>
    </row>
    <row r="45" spans="1:13">
      <c r="A45" s="35"/>
      <c r="B45" s="35"/>
      <c r="C45" s="34">
        <v>-19.000000000063594</v>
      </c>
      <c r="D45" s="34">
        <v>-9.4695247854193809</v>
      </c>
      <c r="E45" s="34">
        <v>-19.000000000063594</v>
      </c>
      <c r="F45" s="34">
        <v>-2.64610448225356</v>
      </c>
      <c r="G45" s="34">
        <f t="shared" si="0"/>
        <v>19.000000000063594</v>
      </c>
      <c r="H45" s="35"/>
      <c r="I45" s="35"/>
      <c r="J45" s="34">
        <v>19.000000000063594</v>
      </c>
      <c r="K45" s="34">
        <v>-15.754742876395202</v>
      </c>
      <c r="L45" s="34">
        <v>19.000000000063594</v>
      </c>
      <c r="M45" s="34">
        <v>-3.3392811990364302</v>
      </c>
    </row>
    <row r="46" spans="1:13">
      <c r="A46" s="35"/>
      <c r="B46" s="35"/>
      <c r="C46" s="34">
        <v>-19.999999999961901</v>
      </c>
      <c r="D46" s="34">
        <v>-8.517139255464091</v>
      </c>
      <c r="E46" s="34">
        <v>-19.999999999961901</v>
      </c>
      <c r="F46" s="34">
        <v>-2.8732674629700701</v>
      </c>
      <c r="G46" s="34">
        <f t="shared" si="0"/>
        <v>19.999999999961901</v>
      </c>
      <c r="H46" s="35"/>
      <c r="I46" s="35"/>
      <c r="J46" s="34">
        <v>19.999999999961901</v>
      </c>
      <c r="K46" s="34">
        <v>-14.357603763424502</v>
      </c>
      <c r="L46" s="34">
        <v>19.999999999961901</v>
      </c>
      <c r="M46" s="34">
        <v>-3.5458406784083798</v>
      </c>
    </row>
    <row r="47" spans="1:13">
      <c r="A47" s="35"/>
      <c r="B47" s="35"/>
      <c r="C47" s="34">
        <v>-20.000000000108599</v>
      </c>
      <c r="D47" s="34">
        <v>-8.5171392553331291</v>
      </c>
      <c r="E47" s="34">
        <v>-20.000000000108599</v>
      </c>
      <c r="F47" s="34">
        <v>-2.87326746299623</v>
      </c>
      <c r="G47" s="34">
        <f t="shared" si="0"/>
        <v>20.000000000108599</v>
      </c>
      <c r="H47" s="35"/>
      <c r="I47" s="35"/>
      <c r="J47" s="34">
        <v>20.000000000108599</v>
      </c>
      <c r="K47" s="34">
        <v>-14.357603763204301</v>
      </c>
      <c r="L47" s="34">
        <v>20.000000000108599</v>
      </c>
      <c r="M47" s="34">
        <v>-3.5458406784351597</v>
      </c>
    </row>
    <row r="48" spans="1:13">
      <c r="A48" s="35"/>
      <c r="B48" s="35"/>
      <c r="C48" s="34">
        <v>-20.999999999978499</v>
      </c>
      <c r="D48" s="34">
        <v>-7.6589890621782102</v>
      </c>
      <c r="E48" s="34">
        <v>-20.999999999978499</v>
      </c>
      <c r="F48" s="34">
        <v>-3.0098508065930201</v>
      </c>
      <c r="G48" s="34">
        <f t="shared" si="0"/>
        <v>20.999999999978499</v>
      </c>
      <c r="H48" s="35"/>
      <c r="I48" s="35"/>
      <c r="J48" s="34">
        <v>20.999999999978499</v>
      </c>
      <c r="K48" s="34">
        <v>-13.068003260472301</v>
      </c>
      <c r="L48" s="34">
        <v>20.999999999978499</v>
      </c>
      <c r="M48" s="34">
        <v>-3.6872098627312901</v>
      </c>
    </row>
    <row r="49" spans="1:13">
      <c r="A49" s="35"/>
      <c r="B49" s="35"/>
      <c r="C49" s="34">
        <v>-20.999999999978499</v>
      </c>
      <c r="D49" s="34">
        <v>-7.6589890621782102</v>
      </c>
      <c r="E49" s="34">
        <v>-20.999999999978499</v>
      </c>
      <c r="F49" s="34">
        <v>-3.0098508065930201</v>
      </c>
      <c r="G49" s="34">
        <f t="shared" si="0"/>
        <v>20.999999999978499</v>
      </c>
      <c r="H49" s="35"/>
      <c r="I49" s="35"/>
      <c r="J49" s="34">
        <v>20.999999999978499</v>
      </c>
      <c r="K49" s="34">
        <v>-13.068003260472301</v>
      </c>
      <c r="L49" s="34">
        <v>20.999999999978499</v>
      </c>
      <c r="M49" s="34">
        <v>-3.6872098627312901</v>
      </c>
    </row>
    <row r="50" spans="1:13">
      <c r="A50" s="35"/>
      <c r="B50" s="35"/>
      <c r="C50" s="34">
        <v>-21.999999999848399</v>
      </c>
      <c r="D50" s="34">
        <v>-6.8180351935891297</v>
      </c>
      <c r="E50" s="34">
        <v>-21.999999999848399</v>
      </c>
      <c r="F50" s="34">
        <v>-3.0480418479075899</v>
      </c>
      <c r="G50" s="34">
        <f t="shared" si="0"/>
        <v>21.999999999848399</v>
      </c>
      <c r="H50" s="35"/>
      <c r="I50" s="35"/>
      <c r="J50" s="34">
        <v>21.999999999848399</v>
      </c>
      <c r="K50" s="34">
        <v>-11.8074207730547</v>
      </c>
      <c r="L50" s="34">
        <v>21.999999999848399</v>
      </c>
      <c r="M50" s="34">
        <v>-3.7337981730632599</v>
      </c>
    </row>
    <row r="51" spans="1:13">
      <c r="A51" s="35"/>
      <c r="B51" s="35"/>
      <c r="C51" s="34">
        <v>-22.000000000098098</v>
      </c>
      <c r="D51" s="34">
        <v>-6.8180351933817898</v>
      </c>
      <c r="E51" s="34">
        <v>-22.000000000098098</v>
      </c>
      <c r="F51" s="34">
        <v>-3.0480418479054601</v>
      </c>
      <c r="G51" s="34">
        <f t="shared" si="0"/>
        <v>22.000000000098098</v>
      </c>
      <c r="H51" s="35"/>
      <c r="I51" s="35"/>
      <c r="J51" s="34">
        <v>22.000000000098098</v>
      </c>
      <c r="K51" s="34">
        <v>-11.807420772750501</v>
      </c>
      <c r="L51" s="34">
        <v>22.000000000098098</v>
      </c>
      <c r="M51" s="34">
        <v>-3.73379817306557</v>
      </c>
    </row>
    <row r="52" spans="1:13">
      <c r="A52" s="35"/>
      <c r="B52" s="35"/>
      <c r="C52" s="34">
        <v>-22.999999999985207</v>
      </c>
      <c r="D52" s="34">
        <v>-5.9514102808402196</v>
      </c>
      <c r="E52" s="34">
        <v>-22.999999999985207</v>
      </c>
      <c r="F52" s="34">
        <v>-3.03783710015834</v>
      </c>
      <c r="G52" s="34">
        <f t="shared" si="0"/>
        <v>22.999999999985207</v>
      </c>
      <c r="H52" s="35"/>
      <c r="I52" s="35"/>
      <c r="J52" s="34">
        <v>22.999999999985207</v>
      </c>
      <c r="K52" s="34">
        <v>-10.4603256566807</v>
      </c>
      <c r="L52" s="34">
        <v>22.999999999985207</v>
      </c>
      <c r="M52" s="34">
        <v>-3.7210181125137898</v>
      </c>
    </row>
    <row r="53" spans="1:13">
      <c r="A53" s="35"/>
      <c r="B53" s="35"/>
      <c r="C53" s="34">
        <v>-23.000000000128395</v>
      </c>
      <c r="D53" s="34">
        <v>-5.9514102807120102</v>
      </c>
      <c r="E53" s="34">
        <v>-23.000000000128395</v>
      </c>
      <c r="F53" s="34">
        <v>-3.03783710016129</v>
      </c>
      <c r="G53" s="34">
        <f t="shared" si="0"/>
        <v>23.000000000128395</v>
      </c>
      <c r="H53" s="35"/>
      <c r="I53" s="35"/>
      <c r="J53" s="34">
        <v>23.000000000128395</v>
      </c>
      <c r="K53" s="34">
        <v>-10.460325656464899</v>
      </c>
      <c r="L53" s="34">
        <v>23.000000000128395</v>
      </c>
      <c r="M53" s="34">
        <v>-3.7210181125153601</v>
      </c>
    </row>
    <row r="54" spans="1:13">
      <c r="A54" s="35"/>
      <c r="B54" s="35"/>
      <c r="C54" s="34">
        <v>-23.999999999987807</v>
      </c>
      <c r="D54" s="34">
        <v>-5.0215029713897206</v>
      </c>
      <c r="E54" s="34">
        <v>-23.999999999987807</v>
      </c>
      <c r="F54" s="34">
        <v>-2.9729288851608602</v>
      </c>
      <c r="G54" s="34">
        <f t="shared" si="0"/>
        <v>23.999999999987807</v>
      </c>
      <c r="H54" s="35"/>
      <c r="I54" s="35"/>
      <c r="J54" s="34">
        <v>23.999999999987807</v>
      </c>
      <c r="K54" s="34">
        <v>-9.0124495995537703</v>
      </c>
      <c r="L54" s="34">
        <v>23.999999999987807</v>
      </c>
      <c r="M54" s="34">
        <v>-3.6466679030558904</v>
      </c>
    </row>
    <row r="55" spans="1:13">
      <c r="A55" s="35"/>
      <c r="B55" s="35"/>
      <c r="C55" s="34">
        <v>-23.999999999987807</v>
      </c>
      <c r="D55" s="34">
        <v>-5.0215029713897206</v>
      </c>
      <c r="E55" s="34">
        <v>-23.999999999987807</v>
      </c>
      <c r="F55" s="34">
        <v>-2.9729288851608602</v>
      </c>
      <c r="G55" s="34">
        <f t="shared" si="0"/>
        <v>23.999999999987807</v>
      </c>
      <c r="H55" s="35"/>
      <c r="I55" s="35"/>
      <c r="J55" s="34">
        <v>23.999999999987807</v>
      </c>
      <c r="K55" s="34">
        <v>-9.0124495995537703</v>
      </c>
      <c r="L55" s="34">
        <v>23.999999999987807</v>
      </c>
      <c r="M55" s="34">
        <v>-3.6466679030558904</v>
      </c>
    </row>
    <row r="56" spans="1:13">
      <c r="A56" s="35"/>
      <c r="B56" s="35"/>
      <c r="C56" s="34">
        <v>-24.999999999847105</v>
      </c>
      <c r="D56" s="34">
        <v>-4.0857147467148796</v>
      </c>
      <c r="E56" s="34">
        <v>-24.999999999847105</v>
      </c>
      <c r="F56" s="34">
        <v>-2.8966196393694297</v>
      </c>
      <c r="G56" s="34">
        <f t="shared" si="0"/>
        <v>24.999999999847105</v>
      </c>
      <c r="H56" s="35"/>
      <c r="I56" s="35"/>
      <c r="J56" s="34">
        <v>24.999999999847105</v>
      </c>
      <c r="K56" s="34">
        <v>-7.4679416737069797</v>
      </c>
      <c r="L56" s="34">
        <v>24.999999999847105</v>
      </c>
      <c r="M56" s="34">
        <v>-3.5733163089904099</v>
      </c>
    </row>
    <row r="57" spans="1:13">
      <c r="A57" s="35"/>
      <c r="B57" s="35"/>
      <c r="C57" s="34">
        <v>-25.000000000006906</v>
      </c>
      <c r="D57" s="34">
        <v>-4.0857147465640899</v>
      </c>
      <c r="E57" s="34">
        <v>-25.000000000006906</v>
      </c>
      <c r="F57" s="34">
        <v>-2.8966196393522701</v>
      </c>
      <c r="G57" s="34">
        <f t="shared" si="0"/>
        <v>25.000000000006906</v>
      </c>
      <c r="H57" s="35"/>
      <c r="I57" s="35"/>
      <c r="J57" s="34">
        <v>25.000000000006906</v>
      </c>
      <c r="K57" s="34">
        <v>-7.4679416734747797</v>
      </c>
      <c r="L57" s="34">
        <v>25.000000000006906</v>
      </c>
      <c r="M57" s="34">
        <v>-3.5733163089737801</v>
      </c>
    </row>
    <row r="58" spans="1:13">
      <c r="A58" s="35"/>
      <c r="B58" s="35"/>
      <c r="C58" s="34">
        <v>-25.999999999925393</v>
      </c>
      <c r="D58" s="34">
        <v>-3.1606568682952898</v>
      </c>
      <c r="E58" s="34">
        <v>-25.999999999925393</v>
      </c>
      <c r="F58" s="34">
        <v>-2.8041280910981197</v>
      </c>
      <c r="G58" s="34">
        <f t="shared" si="0"/>
        <v>25.999999999925393</v>
      </c>
      <c r="H58" s="35"/>
      <c r="I58" s="35"/>
      <c r="J58" s="34">
        <v>25.999999999925393</v>
      </c>
      <c r="K58" s="34">
        <v>-5.98666453572734</v>
      </c>
      <c r="L58" s="34">
        <v>25.999999999925393</v>
      </c>
      <c r="M58" s="34">
        <v>-3.4792612298897398</v>
      </c>
    </row>
    <row r="59" spans="1:13">
      <c r="A59" s="35"/>
      <c r="B59" s="35"/>
      <c r="C59" s="34">
        <v>-26.000000000047507</v>
      </c>
      <c r="D59" s="34">
        <v>-3.1606568681907601</v>
      </c>
      <c r="E59" s="34">
        <v>-26.000000000047507</v>
      </c>
      <c r="F59" s="34">
        <v>-2.8041280910869402</v>
      </c>
      <c r="G59" s="34">
        <f t="shared" si="0"/>
        <v>26.000000000047507</v>
      </c>
      <c r="H59" s="35"/>
      <c r="I59" s="35"/>
      <c r="J59" s="34">
        <v>26.000000000047507</v>
      </c>
      <c r="K59" s="34">
        <v>-5.9866645355546497</v>
      </c>
      <c r="L59" s="34">
        <v>26.000000000047507</v>
      </c>
      <c r="M59" s="34">
        <v>-3.4792612298784897</v>
      </c>
    </row>
    <row r="60" spans="1:13">
      <c r="A60" s="35"/>
      <c r="B60" s="35"/>
      <c r="C60" s="34">
        <v>-26.999999999982606</v>
      </c>
      <c r="D60" s="34">
        <v>-2.3247826370933202</v>
      </c>
      <c r="E60" s="34">
        <v>-26.999999999982606</v>
      </c>
      <c r="F60" s="34">
        <v>-2.7124481566031999</v>
      </c>
      <c r="G60" s="34">
        <f t="shared" si="0"/>
        <v>26.999999999982606</v>
      </c>
      <c r="H60" s="35"/>
      <c r="I60" s="35"/>
      <c r="J60" s="34">
        <v>26.999999999982606</v>
      </c>
      <c r="K60" s="34">
        <v>-4.5948472339685704</v>
      </c>
      <c r="L60" s="34">
        <v>26.999999999982606</v>
      </c>
      <c r="M60" s="34">
        <v>-3.3874059789883399</v>
      </c>
    </row>
    <row r="61" spans="1:13">
      <c r="A61" s="35"/>
      <c r="B61" s="35"/>
      <c r="C61" s="34">
        <v>-27.000000000136296</v>
      </c>
      <c r="D61" s="34">
        <v>-2.3247826369738402</v>
      </c>
      <c r="E61" s="34">
        <v>-27.000000000136296</v>
      </c>
      <c r="F61" s="34">
        <v>-2.7124481565891196</v>
      </c>
      <c r="G61" s="34">
        <f t="shared" si="0"/>
        <v>27.000000000136296</v>
      </c>
      <c r="H61" s="35"/>
      <c r="I61" s="35"/>
      <c r="J61" s="34">
        <v>27.000000000136296</v>
      </c>
      <c r="K61" s="34">
        <v>-4.5948472337494506</v>
      </c>
      <c r="L61" s="34">
        <v>27.000000000136296</v>
      </c>
      <c r="M61" s="34">
        <v>-3.3874059789742903</v>
      </c>
    </row>
    <row r="62" spans="1:13">
      <c r="A62" s="35"/>
      <c r="B62" s="35"/>
      <c r="C62" s="34">
        <v>-28.000000000011894</v>
      </c>
      <c r="D62" s="34">
        <v>-1.57595379557978</v>
      </c>
      <c r="E62" s="34">
        <v>-28.000000000011894</v>
      </c>
      <c r="F62" s="34">
        <v>-2.6200640140599201</v>
      </c>
      <c r="G62" s="34">
        <f t="shared" si="0"/>
        <v>28.000000000011894</v>
      </c>
      <c r="H62" s="35"/>
      <c r="I62" s="35"/>
      <c r="J62" s="34">
        <v>28.000000000011894</v>
      </c>
      <c r="K62" s="34">
        <v>-3.3393432071890103</v>
      </c>
      <c r="L62" s="34">
        <v>28.000000000011894</v>
      </c>
      <c r="M62" s="34">
        <v>-3.29505808208632</v>
      </c>
    </row>
    <row r="63" spans="1:13">
      <c r="A63" s="35"/>
      <c r="B63" s="35"/>
      <c r="C63" s="34">
        <v>-28.000000000011894</v>
      </c>
      <c r="D63" s="34">
        <v>-1.57595379557978</v>
      </c>
      <c r="E63" s="34">
        <v>-28.000000000011894</v>
      </c>
      <c r="F63" s="34">
        <v>-2.6200640140599201</v>
      </c>
      <c r="G63" s="34">
        <f t="shared" si="0"/>
        <v>28.000000000011894</v>
      </c>
      <c r="H63" s="35"/>
      <c r="I63" s="35"/>
      <c r="J63" s="34">
        <v>28.000000000011894</v>
      </c>
      <c r="K63" s="34">
        <v>-3.3393432071890103</v>
      </c>
      <c r="L63" s="34">
        <v>28.000000000011894</v>
      </c>
      <c r="M63" s="34">
        <v>-3.29505808208632</v>
      </c>
    </row>
    <row r="64" spans="1:13">
      <c r="A64" s="35"/>
      <c r="B64" s="35"/>
      <c r="C64" s="34">
        <v>-28.999999999887507</v>
      </c>
      <c r="D64" s="34">
        <v>-0.95137648958271803</v>
      </c>
      <c r="E64" s="34">
        <v>-28.999999999887507</v>
      </c>
      <c r="F64" s="34">
        <v>-2.5207717001169101</v>
      </c>
      <c r="G64" s="34">
        <f t="shared" si="0"/>
        <v>28.999999999887507</v>
      </c>
      <c r="H64" s="35"/>
      <c r="I64" s="35"/>
      <c r="J64" s="34">
        <v>28.999999999887507</v>
      </c>
      <c r="K64" s="34">
        <v>-2.23837137205172</v>
      </c>
      <c r="L64" s="34">
        <v>28.999999999887507</v>
      </c>
      <c r="M64" s="34">
        <v>-3.1931036411967799</v>
      </c>
    </row>
    <row r="65" spans="1:13">
      <c r="A65" s="35"/>
      <c r="B65" s="35"/>
      <c r="C65" s="34">
        <v>-29.000000000038696</v>
      </c>
      <c r="D65" s="34">
        <v>-0.95137648950192399</v>
      </c>
      <c r="E65" s="34">
        <v>-29.000000000038696</v>
      </c>
      <c r="F65" s="34">
        <v>-2.5207717001007901</v>
      </c>
      <c r="G65" s="34">
        <f t="shared" si="0"/>
        <v>29.000000000038696</v>
      </c>
      <c r="H65" s="35"/>
      <c r="I65" s="35"/>
      <c r="J65" s="34">
        <v>29.000000000038696</v>
      </c>
      <c r="K65" s="34">
        <v>-2.2383713719033498</v>
      </c>
      <c r="L65" s="34">
        <v>29.000000000038696</v>
      </c>
      <c r="M65" s="34">
        <v>-3.19310364117979</v>
      </c>
    </row>
    <row r="66" spans="1:13">
      <c r="A66" s="35"/>
      <c r="B66" s="35"/>
      <c r="C66" s="34">
        <v>-29.999999999943597</v>
      </c>
      <c r="D66" s="34">
        <v>-0.50560107324302306</v>
      </c>
      <c r="E66" s="34">
        <v>-29.999999999943597</v>
      </c>
      <c r="F66" s="34">
        <v>-2.4008884712004699</v>
      </c>
      <c r="G66" s="34">
        <f t="shared" si="0"/>
        <v>29.999999999943597</v>
      </c>
      <c r="H66" s="35"/>
      <c r="I66" s="35"/>
      <c r="J66" s="34">
        <v>29.999999999943597</v>
      </c>
      <c r="K66" s="34">
        <v>-1.3316042803691601</v>
      </c>
      <c r="L66" s="34">
        <v>29.999999999943597</v>
      </c>
      <c r="M66" s="34">
        <v>-3.0605966684277801</v>
      </c>
    </row>
    <row r="67" spans="1:13">
      <c r="A67" s="35"/>
      <c r="B67" s="35"/>
      <c r="C67" s="34">
        <v>-30.0000000000867</v>
      </c>
      <c r="D67" s="34">
        <v>-0.50560107319265601</v>
      </c>
      <c r="E67" s="34">
        <v>-30.0000000000867</v>
      </c>
      <c r="F67" s="35">
        <v>-2.40088847118091</v>
      </c>
      <c r="G67" s="34">
        <f t="shared" si="0"/>
        <v>30.0000000000867</v>
      </c>
      <c r="H67" s="35"/>
      <c r="I67" s="35"/>
      <c r="J67" s="34">
        <v>30.0000000000867</v>
      </c>
      <c r="K67" s="34">
        <v>-1.3316042802622001</v>
      </c>
      <c r="L67" s="34">
        <v>30.0000000000867</v>
      </c>
      <c r="M67" s="35">
        <v>-3.0605966684013199</v>
      </c>
    </row>
    <row r="68" spans="1:13">
      <c r="A68" s="35"/>
      <c r="B68" s="35"/>
      <c r="C68" s="34">
        <v>-30.999999999973397</v>
      </c>
      <c r="D68" s="34">
        <v>-0.22880376903903402</v>
      </c>
      <c r="E68" s="34">
        <v>-30.999999999973397</v>
      </c>
      <c r="F68" s="35">
        <v>-2.2381597419588197</v>
      </c>
      <c r="G68" s="34">
        <f t="shared" ref="G68" si="1">ABS(E68)</f>
        <v>30.999999999973397</v>
      </c>
      <c r="H68" s="35"/>
      <c r="I68" s="35"/>
      <c r="J68" s="34">
        <v>30.999999999973397</v>
      </c>
      <c r="K68" s="34">
        <v>-0.718450032765517</v>
      </c>
      <c r="L68" s="34">
        <v>30.999999999973397</v>
      </c>
      <c r="M68" s="35">
        <v>-2.8804694938456397</v>
      </c>
    </row>
    <row r="69" spans="1:13">
      <c r="A69" s="35"/>
      <c r="B69" s="35"/>
      <c r="C69" s="35"/>
      <c r="D69" s="35"/>
      <c r="E69" s="35"/>
      <c r="F69" s="35"/>
      <c r="G69" s="35"/>
      <c r="H69" s="35"/>
      <c r="I69" s="35"/>
      <c r="J69" s="35"/>
      <c r="K69" s="35"/>
      <c r="L69" s="35"/>
      <c r="M69" s="35"/>
    </row>
    <row r="70" spans="1:13">
      <c r="A70" s="35"/>
      <c r="B70" s="35"/>
      <c r="C70" s="35"/>
      <c r="D70" s="35"/>
      <c r="E70" s="35"/>
      <c r="F70" s="35"/>
      <c r="G70" s="35"/>
      <c r="H70" s="35"/>
      <c r="I70" s="35"/>
      <c r="J70" s="35"/>
      <c r="K70" s="35"/>
      <c r="L70" s="35"/>
      <c r="M70" s="35"/>
    </row>
  </sheetData>
  <mergeCells count="2">
    <mergeCell ref="A1:F1"/>
    <mergeCell ref="H1:M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F18"/>
  <sheetViews>
    <sheetView workbookViewId="0">
      <selection activeCell="C22" sqref="C22"/>
    </sheetView>
  </sheetViews>
  <sheetFormatPr defaultRowHeight="14.25"/>
  <cols>
    <col min="1" max="1" width="26.140625" style="31" bestFit="1" customWidth="1"/>
    <col min="2" max="3" width="21.28515625" style="31" bestFit="1" customWidth="1"/>
    <col min="4" max="4" width="24.85546875" style="31" bestFit="1" customWidth="1"/>
    <col min="5" max="6" width="21.28515625" style="31" bestFit="1" customWidth="1"/>
    <col min="7" max="16384" width="9.140625" style="31"/>
  </cols>
  <sheetData>
    <row r="1" spans="1:6">
      <c r="A1" s="32" t="s">
        <v>5</v>
      </c>
      <c r="B1" s="30" t="s">
        <v>6</v>
      </c>
      <c r="C1" s="32" t="s">
        <v>44</v>
      </c>
      <c r="D1" s="32" t="s">
        <v>45</v>
      </c>
      <c r="E1" s="32" t="s">
        <v>46</v>
      </c>
      <c r="F1" s="32" t="s">
        <v>47</v>
      </c>
    </row>
    <row r="2" spans="1:6">
      <c r="A2" s="32" t="s">
        <v>7</v>
      </c>
      <c r="B2" s="30"/>
      <c r="C2" s="30"/>
      <c r="D2" s="32"/>
      <c r="E2" s="32"/>
      <c r="F2" s="32"/>
    </row>
    <row r="3" spans="1:6">
      <c r="A3" s="32" t="s">
        <v>8</v>
      </c>
      <c r="B3" s="30"/>
      <c r="C3" s="30"/>
      <c r="D3" s="32"/>
      <c r="E3" s="32"/>
      <c r="F3" s="32"/>
    </row>
    <row r="4" spans="1:6">
      <c r="A4" s="32" t="s">
        <v>9</v>
      </c>
      <c r="B4" s="30"/>
      <c r="C4" s="30"/>
      <c r="D4" s="32"/>
      <c r="E4" s="32"/>
      <c r="F4" s="32"/>
    </row>
    <row r="5" spans="1:6">
      <c r="A5" s="32" t="s">
        <v>10</v>
      </c>
      <c r="B5" s="30"/>
      <c r="C5" s="30"/>
      <c r="D5" s="32"/>
      <c r="E5" s="32"/>
      <c r="F5" s="32"/>
    </row>
    <row r="6" spans="1:6">
      <c r="A6" s="32" t="s">
        <v>11</v>
      </c>
      <c r="B6" s="30"/>
      <c r="C6" s="30"/>
      <c r="D6" s="32"/>
      <c r="E6" s="32"/>
      <c r="F6" s="32"/>
    </row>
    <row r="7" spans="1:6">
      <c r="A7" s="32" t="s">
        <v>12</v>
      </c>
      <c r="B7" s="30">
        <v>0.3</v>
      </c>
      <c r="C7" s="30">
        <v>0</v>
      </c>
      <c r="D7" s="32">
        <v>0</v>
      </c>
      <c r="E7" s="32">
        <v>0</v>
      </c>
      <c r="F7" s="32">
        <v>0</v>
      </c>
    </row>
    <row r="8" spans="1:6">
      <c r="A8" s="32" t="s">
        <v>13</v>
      </c>
      <c r="B8" s="30">
        <v>15.3</v>
      </c>
      <c r="C8" s="30">
        <v>10.390999999999998</v>
      </c>
      <c r="D8" s="32">
        <v>10.866</v>
      </c>
      <c r="E8" s="32">
        <v>17.965000000000003</v>
      </c>
      <c r="F8" s="32">
        <v>13.504999999999995</v>
      </c>
    </row>
    <row r="9" spans="1:6">
      <c r="A9" s="32" t="s">
        <v>14</v>
      </c>
      <c r="B9" s="30">
        <v>21.7</v>
      </c>
      <c r="C9" s="30">
        <v>19.079000000000001</v>
      </c>
      <c r="D9" s="32">
        <v>19.507999999999996</v>
      </c>
      <c r="E9" s="32">
        <v>25.914000000000001</v>
      </c>
      <c r="F9" s="32">
        <v>20.816000000000003</v>
      </c>
    </row>
    <row r="10" spans="1:6">
      <c r="A10" s="32" t="s">
        <v>15</v>
      </c>
      <c r="B10" s="30">
        <v>34.4</v>
      </c>
      <c r="C10" s="30">
        <v>25.419000000000004</v>
      </c>
      <c r="D10" s="32">
        <v>24.335999999999999</v>
      </c>
      <c r="E10" s="32">
        <v>33.055999999999997</v>
      </c>
      <c r="F10" s="32">
        <v>26.808999999999997</v>
      </c>
    </row>
    <row r="11" spans="1:6">
      <c r="A11" s="32" t="s">
        <v>16</v>
      </c>
      <c r="B11" s="30">
        <v>40.299999999999997</v>
      </c>
      <c r="C11" s="30">
        <v>27.494000000000007</v>
      </c>
      <c r="D11" s="32">
        <v>26.951999999999998</v>
      </c>
      <c r="E11" s="32">
        <v>35.599000000000004</v>
      </c>
      <c r="F11" s="32">
        <v>28.739999999999995</v>
      </c>
    </row>
    <row r="12" spans="1:6">
      <c r="A12" s="32" t="s">
        <v>17</v>
      </c>
      <c r="B12" s="30">
        <v>45.2</v>
      </c>
      <c r="C12" s="30">
        <v>33.711000000000006</v>
      </c>
      <c r="D12" s="32">
        <v>33.397999999999996</v>
      </c>
      <c r="E12" s="32">
        <v>42.881999999999991</v>
      </c>
      <c r="F12" s="32">
        <v>34.918000000000006</v>
      </c>
    </row>
    <row r="13" spans="1:6">
      <c r="A13" s="32" t="s">
        <v>18</v>
      </c>
      <c r="B13" s="30">
        <v>48.6</v>
      </c>
      <c r="C13" s="30">
        <v>39.455000000000005</v>
      </c>
      <c r="D13" s="32">
        <v>39.120999999999995</v>
      </c>
      <c r="E13" s="32">
        <v>53.061999999999998</v>
      </c>
      <c r="F13" s="32">
        <v>40.619</v>
      </c>
    </row>
    <row r="14" spans="1:6">
      <c r="A14" s="32" t="s">
        <v>19</v>
      </c>
      <c r="B14" s="30">
        <v>49.6</v>
      </c>
      <c r="C14" s="30">
        <v>42.780999999999999</v>
      </c>
      <c r="D14" s="32">
        <v>42.373000000000005</v>
      </c>
      <c r="E14" s="32">
        <v>56.105999999999995</v>
      </c>
      <c r="F14" s="32">
        <v>43.887</v>
      </c>
    </row>
    <row r="15" spans="1:6">
      <c r="A15" s="32" t="s">
        <v>20</v>
      </c>
      <c r="B15" s="30">
        <v>50.3</v>
      </c>
      <c r="C15" s="30">
        <v>47.696000000000005</v>
      </c>
      <c r="D15" s="32">
        <v>46.412999999999997</v>
      </c>
      <c r="E15" s="32">
        <v>60.337999999999994</v>
      </c>
      <c r="F15" s="32">
        <v>48.86</v>
      </c>
    </row>
    <row r="16" spans="1:6">
      <c r="A16" s="32" t="s">
        <v>21</v>
      </c>
      <c r="B16" s="30">
        <v>52.4</v>
      </c>
      <c r="C16" s="30">
        <v>52.375000000000007</v>
      </c>
      <c r="D16" s="32">
        <v>50.935999999999993</v>
      </c>
      <c r="E16" s="32">
        <v>65.322000000000003</v>
      </c>
      <c r="F16" s="32">
        <v>53.570000000000007</v>
      </c>
    </row>
    <row r="17" spans="1:6">
      <c r="A17" s="32" t="s">
        <v>22</v>
      </c>
      <c r="B17" s="30">
        <v>54.4</v>
      </c>
      <c r="C17" s="30">
        <v>58.708999999999996</v>
      </c>
      <c r="D17" s="32">
        <v>54.635999999999996</v>
      </c>
      <c r="E17" s="32">
        <v>71.417000000000002</v>
      </c>
      <c r="F17" s="32">
        <v>60.094000000000008</v>
      </c>
    </row>
    <row r="18" spans="1:6">
      <c r="A18" s="32" t="s">
        <v>23</v>
      </c>
      <c r="B18" s="30">
        <v>55.5</v>
      </c>
      <c r="C18" s="30">
        <v>59.217999999999996</v>
      </c>
      <c r="D18" s="32">
        <v>55.530999999999992</v>
      </c>
      <c r="E18" s="32">
        <v>72.031999999999996</v>
      </c>
      <c r="F18" s="32">
        <v>60.561999999999998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K70"/>
  <sheetViews>
    <sheetView zoomScale="85" zoomScaleNormal="85" workbookViewId="0">
      <selection activeCell="N10" sqref="N10"/>
    </sheetView>
  </sheetViews>
  <sheetFormatPr defaultRowHeight="14.25"/>
  <cols>
    <col min="1" max="1" width="18.7109375" style="28" customWidth="1"/>
    <col min="2" max="2" width="21.28515625" style="28" bestFit="1" customWidth="1"/>
    <col min="3" max="3" width="25.42578125" style="28" bestFit="1" customWidth="1"/>
    <col min="4" max="4" width="15.140625" style="28" bestFit="1" customWidth="1"/>
    <col min="5" max="5" width="25.42578125" style="28" bestFit="1" customWidth="1"/>
    <col min="6" max="6" width="12.42578125" style="28" customWidth="1"/>
    <col min="7" max="7" width="14.7109375" style="28" customWidth="1"/>
    <col min="8" max="8" width="13.28515625" style="28" customWidth="1"/>
    <col min="9" max="9" width="14.7109375" style="28" customWidth="1"/>
    <col min="10" max="10" width="12.140625" style="28" customWidth="1"/>
    <col min="11" max="11" width="0" style="28" hidden="1" customWidth="1"/>
    <col min="12" max="16384" width="9.140625" style="28"/>
  </cols>
  <sheetData>
    <row r="1" spans="1:11">
      <c r="A1" s="33"/>
      <c r="B1" s="33"/>
      <c r="C1" s="51" t="s">
        <v>44</v>
      </c>
      <c r="D1" s="51"/>
      <c r="E1" s="51" t="s">
        <v>45</v>
      </c>
      <c r="F1" s="51"/>
      <c r="G1" s="51" t="s">
        <v>46</v>
      </c>
      <c r="H1" s="51"/>
      <c r="I1" s="51" t="s">
        <v>47</v>
      </c>
      <c r="J1" s="51"/>
    </row>
    <row r="2" spans="1:11" ht="28.5">
      <c r="A2" s="34" t="s">
        <v>59</v>
      </c>
      <c r="B2" s="34" t="s">
        <v>25</v>
      </c>
      <c r="C2" s="34" t="s">
        <v>59</v>
      </c>
      <c r="D2" s="34" t="s">
        <v>62</v>
      </c>
      <c r="E2" s="34" t="s">
        <v>59</v>
      </c>
      <c r="F2" s="34" t="s">
        <v>62</v>
      </c>
      <c r="G2" s="34" t="s">
        <v>59</v>
      </c>
      <c r="H2" s="34" t="s">
        <v>62</v>
      </c>
      <c r="I2" s="34" t="s">
        <v>59</v>
      </c>
      <c r="J2" s="34" t="s">
        <v>62</v>
      </c>
    </row>
    <row r="3" spans="1:11">
      <c r="A3" s="34">
        <v>3</v>
      </c>
      <c r="B3" s="34">
        <v>-63</v>
      </c>
      <c r="C3" s="34">
        <v>0.10000000005069865</v>
      </c>
      <c r="D3" s="34">
        <v>-120.95472483733299</v>
      </c>
      <c r="E3" s="34">
        <v>0.10000000005069865</v>
      </c>
      <c r="F3" s="34">
        <v>-106.44104086460401</v>
      </c>
      <c r="G3" s="34">
        <v>0.10000000005069865</v>
      </c>
      <c r="H3" s="34">
        <v>-106.904332737801</v>
      </c>
      <c r="I3" s="34">
        <v>0.10000000005069865</v>
      </c>
      <c r="J3" s="34">
        <v>-153.97134905776699</v>
      </c>
      <c r="K3" s="28">
        <f>ABS(E3)</f>
        <v>0.10000000005069865</v>
      </c>
    </row>
    <row r="4" spans="1:11">
      <c r="A4" s="34"/>
      <c r="B4" s="34"/>
      <c r="C4" s="34">
        <v>0.99999999980339993</v>
      </c>
      <c r="D4" s="34">
        <v>-101.04139047708</v>
      </c>
      <c r="E4" s="34">
        <v>0.99999999980339993</v>
      </c>
      <c r="F4" s="34">
        <v>-86.239915227199489</v>
      </c>
      <c r="G4" s="34">
        <v>0.99999999980339993</v>
      </c>
      <c r="H4" s="34">
        <v>-87.600145494640898</v>
      </c>
      <c r="I4" s="34">
        <v>0.99999999980339993</v>
      </c>
      <c r="J4" s="34">
        <v>-126.50278656017599</v>
      </c>
      <c r="K4" s="28">
        <f t="shared" ref="K4:K67" si="0">ABS(E4)</f>
        <v>0.99999999980339993</v>
      </c>
    </row>
    <row r="5" spans="1:11">
      <c r="A5" s="35"/>
      <c r="B5" s="35"/>
      <c r="C5" s="34">
        <v>1.0000000000718003</v>
      </c>
      <c r="D5" s="34">
        <v>-101.04139047241401</v>
      </c>
      <c r="E5" s="34">
        <v>1.0000000000718003</v>
      </c>
      <c r="F5" s="34">
        <v>-86.239915222989907</v>
      </c>
      <c r="G5" s="34">
        <v>1.0000000000718003</v>
      </c>
      <c r="H5" s="34">
        <v>-87.600145492080102</v>
      </c>
      <c r="I5" s="34">
        <v>1.0000000000718003</v>
      </c>
      <c r="J5" s="34">
        <v>-126.502786551456</v>
      </c>
      <c r="K5" s="28">
        <f t="shared" si="0"/>
        <v>1.0000000000718003</v>
      </c>
    </row>
    <row r="6" spans="1:11">
      <c r="A6" s="35"/>
      <c r="B6" s="35"/>
      <c r="C6" s="34">
        <v>1.9999999999281002</v>
      </c>
      <c r="D6" s="34">
        <v>-81.062500422417799</v>
      </c>
      <c r="E6" s="34">
        <v>1.9999999999281002</v>
      </c>
      <c r="F6" s="34">
        <v>-69.466314833050006</v>
      </c>
      <c r="G6" s="34">
        <v>1.9999999999281002</v>
      </c>
      <c r="H6" s="34">
        <v>-73.079940723444295</v>
      </c>
      <c r="I6" s="34">
        <v>1.9999999999281002</v>
      </c>
      <c r="J6" s="34">
        <v>-98.718609230510594</v>
      </c>
      <c r="K6" s="28">
        <f t="shared" si="0"/>
        <v>1.9999999999281002</v>
      </c>
    </row>
    <row r="7" spans="1:11">
      <c r="A7" s="35"/>
      <c r="B7" s="35"/>
      <c r="C7" s="34">
        <v>2.0000000000421991</v>
      </c>
      <c r="D7" s="34">
        <v>-81.062500420214093</v>
      </c>
      <c r="E7" s="34">
        <v>2.0000000000421991</v>
      </c>
      <c r="F7" s="34">
        <v>-69.4663148312478</v>
      </c>
      <c r="G7" s="34">
        <v>2.0000000000421991</v>
      </c>
      <c r="H7" s="34">
        <v>-73.079940721992202</v>
      </c>
      <c r="I7" s="34">
        <v>2.0000000000421991</v>
      </c>
      <c r="J7" s="34">
        <v>-98.718609227342</v>
      </c>
      <c r="K7" s="28">
        <f t="shared" si="0"/>
        <v>2.0000000000421991</v>
      </c>
    </row>
    <row r="8" spans="1:11">
      <c r="A8" s="35"/>
      <c r="B8" s="35"/>
      <c r="C8" s="34">
        <v>2.9999999998930988</v>
      </c>
      <c r="D8" s="34">
        <v>-64.501698322343401</v>
      </c>
      <c r="E8" s="34">
        <v>2.9999999998930988</v>
      </c>
      <c r="F8" s="34">
        <v>-56.267395948857498</v>
      </c>
      <c r="G8" s="34">
        <v>2.9999999998930988</v>
      </c>
      <c r="H8" s="34">
        <v>-61.557921831225599</v>
      </c>
      <c r="I8" s="34">
        <v>2.9999999998930988</v>
      </c>
      <c r="J8" s="34">
        <v>-76.068257866274308</v>
      </c>
      <c r="K8" s="28">
        <f t="shared" si="0"/>
        <v>2.9999999998930988</v>
      </c>
    </row>
    <row r="9" spans="1:11">
      <c r="A9" s="35"/>
      <c r="B9" s="35"/>
      <c r="C9" s="34">
        <v>3.0000000001462013</v>
      </c>
      <c r="D9" s="34">
        <v>-64.5016983188913</v>
      </c>
      <c r="E9" s="34">
        <v>3.0000000001462013</v>
      </c>
      <c r="F9" s="34">
        <v>-56.267395946188003</v>
      </c>
      <c r="G9" s="34">
        <v>3.0000000001462013</v>
      </c>
      <c r="H9" s="34">
        <v>-61.557921828818301</v>
      </c>
      <c r="I9" s="34">
        <v>3.0000000001462013</v>
      </c>
      <c r="J9" s="34">
        <v>-76.068257861609609</v>
      </c>
      <c r="K9" s="28">
        <f t="shared" si="0"/>
        <v>3.0000000001462013</v>
      </c>
    </row>
    <row r="10" spans="1:11">
      <c r="A10" s="35"/>
      <c r="B10" s="35"/>
      <c r="C10" s="34">
        <v>4.000000000005798</v>
      </c>
      <c r="D10" s="34">
        <v>-53.284481653033303</v>
      </c>
      <c r="E10" s="34">
        <v>4.000000000005798</v>
      </c>
      <c r="F10" s="34">
        <v>-47.878717834987995</v>
      </c>
      <c r="G10" s="34">
        <v>4.000000000005798</v>
      </c>
      <c r="H10" s="34">
        <v>-53.631395303620707</v>
      </c>
      <c r="I10" s="34">
        <v>4.000000000005798</v>
      </c>
      <c r="J10" s="34">
        <v>-61.304762340849599</v>
      </c>
      <c r="K10" s="28">
        <f t="shared" si="0"/>
        <v>4.000000000005798</v>
      </c>
    </row>
    <row r="11" spans="1:11">
      <c r="A11" s="35"/>
      <c r="B11" s="35"/>
      <c r="C11" s="34">
        <v>4.000000000005798</v>
      </c>
      <c r="D11" s="34">
        <v>-53.284481653033303</v>
      </c>
      <c r="E11" s="34">
        <v>4.000000000005798</v>
      </c>
      <c r="F11" s="34">
        <v>-47.878717834987995</v>
      </c>
      <c r="G11" s="34">
        <v>4.000000000005798</v>
      </c>
      <c r="H11" s="34">
        <v>-53.631395303620707</v>
      </c>
      <c r="I11" s="34">
        <v>4.000000000005798</v>
      </c>
      <c r="J11" s="34">
        <v>-61.304762340849599</v>
      </c>
      <c r="K11" s="28">
        <f t="shared" si="0"/>
        <v>4.000000000005798</v>
      </c>
    </row>
    <row r="12" spans="1:11">
      <c r="A12" s="35"/>
      <c r="B12" s="35"/>
      <c r="C12" s="34">
        <v>4.9999999998654019</v>
      </c>
      <c r="D12" s="34">
        <v>-46.291342334474898</v>
      </c>
      <c r="E12" s="34">
        <v>4.9999999998654019</v>
      </c>
      <c r="F12" s="34">
        <v>-42.782954599878295</v>
      </c>
      <c r="G12" s="34">
        <v>4.9999999998654019</v>
      </c>
      <c r="H12" s="34">
        <v>-48.016086159165496</v>
      </c>
      <c r="I12" s="34">
        <v>4.9999999998654019</v>
      </c>
      <c r="J12" s="34">
        <v>-52.277063473570998</v>
      </c>
      <c r="K12" s="28">
        <f t="shared" si="0"/>
        <v>4.9999999998654019</v>
      </c>
    </row>
    <row r="13" spans="1:11">
      <c r="A13" s="35"/>
      <c r="B13" s="35"/>
      <c r="C13" s="34">
        <v>5.0000000001445031</v>
      </c>
      <c r="D13" s="34">
        <v>-46.291342332926803</v>
      </c>
      <c r="E13" s="34">
        <v>5.0000000001445031</v>
      </c>
      <c r="F13" s="34">
        <v>-42.782954598689599</v>
      </c>
      <c r="G13" s="34">
        <v>5.0000000001445031</v>
      </c>
      <c r="H13" s="34">
        <v>-48.0160861578984</v>
      </c>
      <c r="I13" s="34">
        <v>5.0000000001445031</v>
      </c>
      <c r="J13" s="34">
        <v>-52.277063471604599</v>
      </c>
      <c r="K13" s="28">
        <f t="shared" si="0"/>
        <v>5.0000000001445031</v>
      </c>
    </row>
    <row r="14" spans="1:11">
      <c r="A14" s="35"/>
      <c r="B14" s="35"/>
      <c r="C14" s="34">
        <v>5.5999999999979977</v>
      </c>
      <c r="D14" s="34">
        <v>-43.3937545213997</v>
      </c>
      <c r="E14" s="34">
        <v>5.5999999999979977</v>
      </c>
      <c r="F14" s="34">
        <v>-40.623502202271993</v>
      </c>
      <c r="G14" s="34">
        <v>5.5999999999979977</v>
      </c>
      <c r="H14" s="34">
        <v>-45.656365477230104</v>
      </c>
      <c r="I14" s="34">
        <v>5.5999999999979977</v>
      </c>
      <c r="J14" s="34">
        <v>-48.605510590488798</v>
      </c>
      <c r="K14" s="28">
        <f t="shared" si="0"/>
        <v>5.5999999999979977</v>
      </c>
    </row>
    <row r="15" spans="1:11">
      <c r="A15" s="35"/>
      <c r="B15" s="35"/>
      <c r="C15" s="34">
        <v>5.5999999999979977</v>
      </c>
      <c r="D15" s="34">
        <v>-43.3937545213997</v>
      </c>
      <c r="E15" s="34">
        <v>5.5999999999979977</v>
      </c>
      <c r="F15" s="34">
        <v>-40.623502202271993</v>
      </c>
      <c r="G15" s="34">
        <v>5.5999999999979977</v>
      </c>
      <c r="H15" s="34">
        <v>-45.656365477230104</v>
      </c>
      <c r="I15" s="34">
        <v>5.5999999999979977</v>
      </c>
      <c r="J15" s="34">
        <v>-48.605510590488798</v>
      </c>
      <c r="K15" s="28">
        <f t="shared" si="0"/>
        <v>5.5999999999979977</v>
      </c>
    </row>
    <row r="16" spans="1:11">
      <c r="A16" s="35"/>
      <c r="B16" s="35"/>
      <c r="C16" s="34">
        <v>5.9999999999001972</v>
      </c>
      <c r="D16" s="34">
        <v>-41.739545324414998</v>
      </c>
      <c r="E16" s="34">
        <v>5.9999999999001972</v>
      </c>
      <c r="F16" s="34">
        <v>-39.348732750684398</v>
      </c>
      <c r="G16" s="34">
        <v>5.9999999999001972</v>
      </c>
      <c r="H16" s="34">
        <v>-44.223330580031501</v>
      </c>
      <c r="I16" s="34">
        <v>5.9999999999001972</v>
      </c>
      <c r="J16" s="34">
        <v>-46.5419779508834</v>
      </c>
      <c r="K16" s="28">
        <f t="shared" si="0"/>
        <v>5.9999999999001972</v>
      </c>
    </row>
    <row r="17" spans="1:11">
      <c r="A17" s="35"/>
      <c r="B17" s="35"/>
      <c r="C17" s="34">
        <v>6.0000000000257003</v>
      </c>
      <c r="D17" s="34">
        <v>-41.739545323976998</v>
      </c>
      <c r="E17" s="34">
        <v>6.0000000000257003</v>
      </c>
      <c r="F17" s="34">
        <v>-39.348732750333397</v>
      </c>
      <c r="G17" s="34">
        <v>6.0000000000257003</v>
      </c>
      <c r="H17" s="34">
        <v>-44.223330579617404</v>
      </c>
      <c r="I17" s="34">
        <v>6.0000000000257003</v>
      </c>
      <c r="J17" s="34">
        <v>-46.541977950303199</v>
      </c>
      <c r="K17" s="28">
        <f t="shared" si="0"/>
        <v>6.0000000000257003</v>
      </c>
    </row>
    <row r="18" spans="1:11">
      <c r="A18" s="35"/>
      <c r="B18" s="35"/>
      <c r="C18" s="34">
        <v>6.9999999999268994</v>
      </c>
      <c r="D18" s="34">
        <v>-38.515741707605898</v>
      </c>
      <c r="E18" s="34">
        <v>6.9999999999268994</v>
      </c>
      <c r="F18" s="34">
        <v>-36.7208788567713</v>
      </c>
      <c r="G18" s="34">
        <v>6.9999999999268994</v>
      </c>
      <c r="H18" s="34">
        <v>-41.4555184162082</v>
      </c>
      <c r="I18" s="34">
        <v>6.9999999999268994</v>
      </c>
      <c r="J18" s="34">
        <v>-42.5741844751985</v>
      </c>
      <c r="K18" s="28">
        <f t="shared" si="0"/>
        <v>6.9999999999268994</v>
      </c>
    </row>
    <row r="19" spans="1:11">
      <c r="A19" s="35"/>
      <c r="B19" s="35"/>
      <c r="C19" s="34">
        <v>7.0000000000754028</v>
      </c>
      <c r="D19" s="34">
        <v>-38.515741707183899</v>
      </c>
      <c r="E19" s="34">
        <v>7.0000000000754028</v>
      </c>
      <c r="F19" s="34">
        <v>-36.720878856419802</v>
      </c>
      <c r="G19" s="34">
        <v>7.0000000000754028</v>
      </c>
      <c r="H19" s="34">
        <v>-41.455518415843002</v>
      </c>
      <c r="I19" s="34">
        <v>7.0000000000754028</v>
      </c>
      <c r="J19" s="34">
        <v>-42.5741844746738</v>
      </c>
      <c r="K19" s="28">
        <f t="shared" si="0"/>
        <v>7.0000000000754028</v>
      </c>
    </row>
    <row r="20" spans="1:11">
      <c r="A20" s="35"/>
      <c r="B20" s="35"/>
      <c r="C20" s="34">
        <v>7.9999999999838991</v>
      </c>
      <c r="D20" s="34">
        <v>-36.008749222052501</v>
      </c>
      <c r="E20" s="34">
        <v>7.9999999999838991</v>
      </c>
      <c r="F20" s="34">
        <v>-34.586437013165899</v>
      </c>
      <c r="G20" s="34">
        <v>7.9999999999838991</v>
      </c>
      <c r="H20" s="34">
        <v>-39.242757062355601</v>
      </c>
      <c r="I20" s="34">
        <v>7.9999999999838991</v>
      </c>
      <c r="J20" s="34">
        <v>-39.492175053497895</v>
      </c>
      <c r="K20" s="28">
        <f t="shared" si="0"/>
        <v>7.9999999999838991</v>
      </c>
    </row>
    <row r="21" spans="1:11">
      <c r="A21" s="35"/>
      <c r="B21" s="35"/>
      <c r="C21" s="34">
        <v>7.9999999999838991</v>
      </c>
      <c r="D21" s="34">
        <v>-36.008749222052501</v>
      </c>
      <c r="E21" s="34">
        <v>7.9999999999838991</v>
      </c>
      <c r="F21" s="34">
        <v>-34.586437013165899</v>
      </c>
      <c r="G21" s="34">
        <v>7.9999999999838991</v>
      </c>
      <c r="H21" s="34">
        <v>-39.242757062355601</v>
      </c>
      <c r="I21" s="34">
        <v>7.9999999999838991</v>
      </c>
      <c r="J21" s="34">
        <v>-39.492175053497895</v>
      </c>
      <c r="K21" s="28">
        <f t="shared" si="0"/>
        <v>7.9999999999838991</v>
      </c>
    </row>
    <row r="22" spans="1:11">
      <c r="A22" s="35"/>
      <c r="B22" s="35"/>
      <c r="C22" s="34">
        <v>8.999999999892303</v>
      </c>
      <c r="D22" s="34">
        <v>-33.859154606070206</v>
      </c>
      <c r="E22" s="34">
        <v>8.999999999892303</v>
      </c>
      <c r="F22" s="34">
        <v>-32.648617977769803</v>
      </c>
      <c r="G22" s="34">
        <v>8.999999999892303</v>
      </c>
      <c r="H22" s="34">
        <v>-37.353636685439703</v>
      </c>
      <c r="I22" s="34">
        <v>8.999999999892303</v>
      </c>
      <c r="J22" s="34">
        <v>-36.873010680378897</v>
      </c>
      <c r="K22" s="28">
        <f t="shared" si="0"/>
        <v>8.999999999892303</v>
      </c>
    </row>
    <row r="23" spans="1:11">
      <c r="A23" s="35"/>
      <c r="B23" s="35"/>
      <c r="C23" s="34">
        <v>9.0000000000331966</v>
      </c>
      <c r="D23" s="34">
        <v>-33.8591546057771</v>
      </c>
      <c r="E23" s="34">
        <v>9.0000000000331966</v>
      </c>
      <c r="F23" s="34">
        <v>-32.648617977513105</v>
      </c>
      <c r="G23" s="34">
        <v>9.0000000000331966</v>
      </c>
      <c r="H23" s="34">
        <v>-37.353636685181201</v>
      </c>
      <c r="I23" s="34">
        <v>9.0000000000331966</v>
      </c>
      <c r="J23" s="34">
        <v>-36.873010680023498</v>
      </c>
      <c r="K23" s="28">
        <f t="shared" si="0"/>
        <v>9.0000000000331966</v>
      </c>
    </row>
    <row r="24" spans="1:11">
      <c r="A24" s="35"/>
      <c r="B24" s="35"/>
      <c r="C24" s="34">
        <v>9.9999999999656026</v>
      </c>
      <c r="D24" s="34">
        <v>-31.912043876454202</v>
      </c>
      <c r="E24" s="34">
        <v>9.9999999999656026</v>
      </c>
      <c r="F24" s="34">
        <v>-30.859056978433799</v>
      </c>
      <c r="G24" s="34">
        <v>9.9999999999656026</v>
      </c>
      <c r="H24" s="34">
        <v>-35.650182753942801</v>
      </c>
      <c r="I24" s="34">
        <v>9.9999999999656026</v>
      </c>
      <c r="J24" s="34">
        <v>-34.484734282040904</v>
      </c>
      <c r="K24" s="28">
        <f t="shared" si="0"/>
        <v>9.9999999999656026</v>
      </c>
    </row>
    <row r="25" spans="1:11">
      <c r="A25" s="35"/>
      <c r="B25" s="35"/>
      <c r="C25" s="34">
        <v>10.000000000074998</v>
      </c>
      <c r="D25" s="34">
        <v>-31.912043876264701</v>
      </c>
      <c r="E25" s="34">
        <v>10.000000000074998</v>
      </c>
      <c r="F25" s="34">
        <v>-30.859056978257403</v>
      </c>
      <c r="G25" s="34">
        <v>10.000000000074998</v>
      </c>
      <c r="H25" s="34">
        <v>-35.650182753773898</v>
      </c>
      <c r="I25" s="34">
        <v>10.000000000074998</v>
      </c>
      <c r="J25" s="34">
        <v>-34.484734281806105</v>
      </c>
      <c r="K25" s="28">
        <f t="shared" si="0"/>
        <v>10.000000000074998</v>
      </c>
    </row>
    <row r="26" spans="1:11">
      <c r="A26" s="35"/>
      <c r="B26" s="35"/>
      <c r="C26" s="34">
        <v>10.9999999999716</v>
      </c>
      <c r="D26" s="34">
        <v>-30.1932358958558</v>
      </c>
      <c r="E26" s="34">
        <v>10.9999999999716</v>
      </c>
      <c r="F26" s="34">
        <v>-29.2218245912394</v>
      </c>
      <c r="G26" s="34">
        <v>10.9999999999716</v>
      </c>
      <c r="H26" s="34">
        <v>-34.149330671972599</v>
      </c>
      <c r="I26" s="34">
        <v>10.9999999999716</v>
      </c>
      <c r="J26" s="34">
        <v>-32.347563321235903</v>
      </c>
      <c r="K26" s="28">
        <f t="shared" si="0"/>
        <v>10.9999999999716</v>
      </c>
    </row>
    <row r="27" spans="1:11">
      <c r="A27" s="35"/>
      <c r="B27" s="35"/>
      <c r="C27" s="34">
        <v>11.000000000107001</v>
      </c>
      <c r="D27" s="34">
        <v>-30.1932358956212</v>
      </c>
      <c r="E27" s="34">
        <v>11.000000000107001</v>
      </c>
      <c r="F27" s="34">
        <v>-29.221824590998697</v>
      </c>
      <c r="G27" s="34">
        <v>11.000000000107001</v>
      </c>
      <c r="H27" s="34">
        <v>-34.149330671773299</v>
      </c>
      <c r="I27" s="34">
        <v>11.000000000107001</v>
      </c>
      <c r="J27" s="34">
        <v>-32.347563320941703</v>
      </c>
      <c r="K27" s="28">
        <f t="shared" si="0"/>
        <v>11.000000000107001</v>
      </c>
    </row>
    <row r="28" spans="1:11">
      <c r="A28" s="35"/>
      <c r="B28" s="35"/>
      <c r="C28" s="34">
        <v>12.000000000015703</v>
      </c>
      <c r="D28" s="34">
        <v>-28.640834523062601</v>
      </c>
      <c r="E28" s="34">
        <v>12.000000000015703</v>
      </c>
      <c r="F28" s="34">
        <v>-27.687440844081202</v>
      </c>
      <c r="G28" s="34">
        <v>12.000000000015703</v>
      </c>
      <c r="H28" s="34">
        <v>-32.799051139746005</v>
      </c>
      <c r="I28" s="34">
        <v>12.000000000015703</v>
      </c>
      <c r="J28" s="34">
        <v>-30.373840483797501</v>
      </c>
      <c r="K28" s="28">
        <f t="shared" si="0"/>
        <v>12.000000000015703</v>
      </c>
    </row>
    <row r="29" spans="1:11">
      <c r="A29" s="35"/>
      <c r="B29" s="35"/>
      <c r="C29" s="34">
        <v>12.000000000015703</v>
      </c>
      <c r="D29" s="34">
        <v>-28.640834523062601</v>
      </c>
      <c r="E29" s="34">
        <v>12.000000000015703</v>
      </c>
      <c r="F29" s="34">
        <v>-27.687440844081202</v>
      </c>
      <c r="G29" s="34">
        <v>12.000000000015703</v>
      </c>
      <c r="H29" s="34">
        <v>-32.799051139746005</v>
      </c>
      <c r="I29" s="34">
        <v>12.000000000015703</v>
      </c>
      <c r="J29" s="34">
        <v>-30.373840483797501</v>
      </c>
      <c r="K29" s="28">
        <f t="shared" si="0"/>
        <v>12.000000000015703</v>
      </c>
    </row>
    <row r="30" spans="1:11">
      <c r="A30" s="35"/>
      <c r="B30" s="35"/>
      <c r="C30" s="34">
        <v>12.999999999924498</v>
      </c>
      <c r="D30" s="34">
        <v>-26.905744986995199</v>
      </c>
      <c r="E30" s="34">
        <v>12.999999999924498</v>
      </c>
      <c r="F30" s="34">
        <v>-25.9601586325672</v>
      </c>
      <c r="G30" s="34">
        <v>12.999999999924498</v>
      </c>
      <c r="H30" s="34">
        <v>-31.338985622705803</v>
      </c>
      <c r="I30" s="34">
        <v>12.999999999924498</v>
      </c>
      <c r="J30" s="34">
        <v>-28.217714282878703</v>
      </c>
      <c r="K30" s="28">
        <f t="shared" si="0"/>
        <v>12.999999999924498</v>
      </c>
    </row>
    <row r="31" spans="1:11">
      <c r="A31" s="35"/>
      <c r="B31" s="35"/>
      <c r="C31" s="34">
        <v>13.000000000068098</v>
      </c>
      <c r="D31" s="34">
        <v>-26.905744986760599</v>
      </c>
      <c r="E31" s="34">
        <v>13.000000000068098</v>
      </c>
      <c r="F31" s="34">
        <v>-25.960158632348001</v>
      </c>
      <c r="G31" s="34">
        <v>13.000000000068098</v>
      </c>
      <c r="H31" s="34">
        <v>-31.338985622478603</v>
      </c>
      <c r="I31" s="34">
        <v>13.000000000068098</v>
      </c>
      <c r="J31" s="34">
        <v>-28.217714282587899</v>
      </c>
      <c r="K31" s="28">
        <f t="shared" si="0"/>
        <v>13.000000000068098</v>
      </c>
    </row>
    <row r="32" spans="1:11">
      <c r="A32" s="35"/>
      <c r="B32" s="35"/>
      <c r="C32" s="34">
        <v>13.999999999940897</v>
      </c>
      <c r="D32" s="34">
        <v>-25.0054239417696</v>
      </c>
      <c r="E32" s="34">
        <v>13.999999999940897</v>
      </c>
      <c r="F32" s="34">
        <v>-24.176576701424899</v>
      </c>
      <c r="G32" s="34">
        <v>13.999999999940897</v>
      </c>
      <c r="H32" s="34">
        <v>-29.695934584466297</v>
      </c>
      <c r="I32" s="34">
        <v>13.999999999940897</v>
      </c>
      <c r="J32" s="34">
        <v>-25.917491167175399</v>
      </c>
      <c r="K32" s="28">
        <f t="shared" si="0"/>
        <v>13.999999999940897</v>
      </c>
    </row>
    <row r="33" spans="1:11">
      <c r="A33" s="35"/>
      <c r="B33" s="35"/>
      <c r="C33" s="34">
        <v>14.000000000088697</v>
      </c>
      <c r="D33" s="34">
        <v>-25.005423941464201</v>
      </c>
      <c r="E33" s="34">
        <v>14.000000000088697</v>
      </c>
      <c r="F33" s="34">
        <v>-24.176576701134699</v>
      </c>
      <c r="G33" s="34">
        <v>14.000000000088697</v>
      </c>
      <c r="H33" s="34">
        <v>-29.695934584207301</v>
      </c>
      <c r="I33" s="34">
        <v>14.000000000088697</v>
      </c>
      <c r="J33" s="34">
        <v>-25.9174911668112</v>
      </c>
      <c r="K33" s="28">
        <f t="shared" si="0"/>
        <v>14.000000000088697</v>
      </c>
    </row>
    <row r="34" spans="1:11">
      <c r="A34" s="35"/>
      <c r="B34" s="35"/>
      <c r="C34" s="34">
        <v>14.999999999979899</v>
      </c>
      <c r="D34" s="34">
        <v>-23.021830525851598</v>
      </c>
      <c r="E34" s="34">
        <v>14.999999999979899</v>
      </c>
      <c r="F34" s="34">
        <v>-22.327220027490501</v>
      </c>
      <c r="G34" s="34">
        <v>14.999999999979899</v>
      </c>
      <c r="H34" s="34">
        <v>-27.920775429355199</v>
      </c>
      <c r="I34" s="34">
        <v>14.999999999979899</v>
      </c>
      <c r="J34" s="34">
        <v>-23.5913985107657</v>
      </c>
      <c r="K34" s="28">
        <f t="shared" si="0"/>
        <v>14.999999999979899</v>
      </c>
    </row>
    <row r="35" spans="1:11">
      <c r="A35" s="35"/>
      <c r="B35" s="35"/>
      <c r="C35" s="34">
        <v>14.999999999979899</v>
      </c>
      <c r="D35" s="34">
        <v>-23.021830525851598</v>
      </c>
      <c r="E35" s="34">
        <v>14.999999999979899</v>
      </c>
      <c r="F35" s="34">
        <v>-22.327220027490501</v>
      </c>
      <c r="G35" s="34">
        <v>14.999999999979899</v>
      </c>
      <c r="H35" s="34">
        <v>-27.920775429355199</v>
      </c>
      <c r="I35" s="34">
        <v>14.999999999979899</v>
      </c>
      <c r="J35" s="34">
        <v>-23.5913985107657</v>
      </c>
      <c r="K35" s="28">
        <f t="shared" si="0"/>
        <v>14.999999999979899</v>
      </c>
    </row>
    <row r="36" spans="1:11">
      <c r="A36" s="35"/>
      <c r="B36" s="35"/>
      <c r="C36" s="34">
        <v>15.999999999870994</v>
      </c>
      <c r="D36" s="34">
        <v>-20.967441992584103</v>
      </c>
      <c r="E36" s="34">
        <v>15.999999999870994</v>
      </c>
      <c r="F36" s="34">
        <v>-20.4145449258952</v>
      </c>
      <c r="G36" s="34">
        <v>15.999999999870994</v>
      </c>
      <c r="H36" s="34">
        <v>-25.971591506390599</v>
      </c>
      <c r="I36" s="34">
        <v>15.999999999870994</v>
      </c>
      <c r="J36" s="34">
        <v>-21.238734109609197</v>
      </c>
      <c r="K36" s="28">
        <f t="shared" si="0"/>
        <v>15.999999999870994</v>
      </c>
    </row>
    <row r="37" spans="1:11">
      <c r="A37" s="35"/>
      <c r="B37" s="35"/>
      <c r="C37" s="34">
        <v>16.000000000156206</v>
      </c>
      <c r="D37" s="34">
        <v>-20.967441992020298</v>
      </c>
      <c r="E37" s="34">
        <v>16.000000000156206</v>
      </c>
      <c r="F37" s="34">
        <v>-20.414544925331001</v>
      </c>
      <c r="G37" s="34">
        <v>16.000000000156206</v>
      </c>
      <c r="H37" s="34">
        <v>-25.971591505846099</v>
      </c>
      <c r="I37" s="34">
        <v>16.000000000156206</v>
      </c>
      <c r="J37" s="34">
        <v>-21.238734108957502</v>
      </c>
      <c r="K37" s="28">
        <f t="shared" si="0"/>
        <v>16.000000000156206</v>
      </c>
    </row>
    <row r="38" spans="1:11">
      <c r="A38" s="35"/>
      <c r="B38" s="35"/>
      <c r="C38" s="34">
        <v>16.600000000012599</v>
      </c>
      <c r="D38" s="34">
        <v>-19.868252921929002</v>
      </c>
      <c r="E38" s="34">
        <v>16.600000000012599</v>
      </c>
      <c r="F38" s="34">
        <v>-19.391829762955197</v>
      </c>
      <c r="G38" s="34">
        <v>16.600000000012599</v>
      </c>
      <c r="H38" s="34">
        <v>-24.939765707374299</v>
      </c>
      <c r="I38" s="34">
        <v>16.600000000012599</v>
      </c>
      <c r="J38" s="34">
        <v>-19.982683009764397</v>
      </c>
      <c r="K38" s="28">
        <f t="shared" si="0"/>
        <v>16.600000000012599</v>
      </c>
    </row>
    <row r="39" spans="1:11">
      <c r="A39" s="35"/>
      <c r="B39" s="35"/>
      <c r="C39" s="34">
        <v>16.600000000012599</v>
      </c>
      <c r="D39" s="34">
        <v>-19.868252921929002</v>
      </c>
      <c r="E39" s="34">
        <v>16.600000000012599</v>
      </c>
      <c r="F39" s="34">
        <v>-19.391829762955197</v>
      </c>
      <c r="G39" s="34">
        <v>16.600000000012599</v>
      </c>
      <c r="H39" s="34">
        <v>-24.939765707374299</v>
      </c>
      <c r="I39" s="34">
        <v>16.600000000012599</v>
      </c>
      <c r="J39" s="34">
        <v>-19.982683009764397</v>
      </c>
      <c r="K39" s="28">
        <f t="shared" si="0"/>
        <v>16.600000000012599</v>
      </c>
    </row>
    <row r="40" spans="1:11">
      <c r="A40" s="35"/>
      <c r="B40" s="35"/>
      <c r="C40" s="34">
        <v>16.999999999916895</v>
      </c>
      <c r="D40" s="34">
        <v>-19.094476022125598</v>
      </c>
      <c r="E40" s="34">
        <v>16.999999999916895</v>
      </c>
      <c r="F40" s="34">
        <v>-18.679018335849999</v>
      </c>
      <c r="G40" s="34">
        <v>16.999999999916895</v>
      </c>
      <c r="H40" s="34">
        <v>-24.191758073392901</v>
      </c>
      <c r="I40" s="34">
        <v>16.999999999916895</v>
      </c>
      <c r="J40" s="34">
        <v>-19.1170170913657</v>
      </c>
      <c r="K40" s="28">
        <f t="shared" si="0"/>
        <v>16.999999999916895</v>
      </c>
    </row>
    <row r="41" spans="1:11">
      <c r="A41" s="35"/>
      <c r="B41" s="35"/>
      <c r="C41" s="34">
        <v>17.000000000044807</v>
      </c>
      <c r="D41" s="34">
        <v>-19.0944760219332</v>
      </c>
      <c r="E41" s="34">
        <v>17.000000000044807</v>
      </c>
      <c r="F41" s="34">
        <v>-18.679018335675202</v>
      </c>
      <c r="G41" s="34">
        <v>17.000000000044807</v>
      </c>
      <c r="H41" s="34">
        <v>-24.191758073225202</v>
      </c>
      <c r="I41" s="34">
        <v>17.000000000044807</v>
      </c>
      <c r="J41" s="34">
        <v>-19.117017091152999</v>
      </c>
      <c r="K41" s="28">
        <f t="shared" si="0"/>
        <v>17.000000000044807</v>
      </c>
    </row>
    <row r="42" spans="1:11">
      <c r="A42" s="35"/>
      <c r="B42" s="35"/>
      <c r="C42" s="34">
        <v>17.999999999913996</v>
      </c>
      <c r="D42" s="34">
        <v>-17.308277107528401</v>
      </c>
      <c r="E42" s="34">
        <v>17.999999999913996</v>
      </c>
      <c r="F42" s="34">
        <v>-16.9754082892658</v>
      </c>
      <c r="G42" s="34">
        <v>17.999999999913996</v>
      </c>
      <c r="H42" s="34">
        <v>-22.481327884396201</v>
      </c>
      <c r="I42" s="34">
        <v>17.999999999913996</v>
      </c>
      <c r="J42" s="34">
        <v>-17.1110358201799</v>
      </c>
      <c r="K42" s="28">
        <f t="shared" si="0"/>
        <v>17.999999999913996</v>
      </c>
    </row>
    <row r="43" spans="1:11">
      <c r="A43" s="35"/>
      <c r="B43" s="35"/>
      <c r="C43" s="34">
        <v>18.000000000045603</v>
      </c>
      <c r="D43" s="34">
        <v>-17.308277107324002</v>
      </c>
      <c r="E43" s="34">
        <v>18.000000000045603</v>
      </c>
      <c r="F43" s="34">
        <v>-16.975408289067797</v>
      </c>
      <c r="G43" s="34">
        <v>18.000000000045603</v>
      </c>
      <c r="H43" s="34">
        <v>-22.481327884217603</v>
      </c>
      <c r="I43" s="34">
        <v>18.000000000045603</v>
      </c>
      <c r="J43" s="34">
        <v>-17.1110358199441</v>
      </c>
      <c r="K43" s="28">
        <f t="shared" si="0"/>
        <v>18.000000000045603</v>
      </c>
    </row>
    <row r="44" spans="1:11">
      <c r="A44" s="35"/>
      <c r="B44" s="35"/>
      <c r="C44" s="34">
        <v>18.999999999941096</v>
      </c>
      <c r="D44" s="34">
        <v>-15.754742876574101</v>
      </c>
      <c r="E44" s="34">
        <v>18.999999999941096</v>
      </c>
      <c r="F44" s="34">
        <v>-15.438225518887599</v>
      </c>
      <c r="G44" s="34">
        <v>18.999999999941096</v>
      </c>
      <c r="H44" s="34">
        <v>-20.941874011042302</v>
      </c>
      <c r="I44" s="34">
        <v>18.999999999941096</v>
      </c>
      <c r="J44" s="34">
        <v>-15.353591321899801</v>
      </c>
      <c r="K44" s="28">
        <f t="shared" si="0"/>
        <v>18.999999999941096</v>
      </c>
    </row>
    <row r="45" spans="1:11">
      <c r="A45" s="35"/>
      <c r="B45" s="35"/>
      <c r="C45" s="34">
        <v>19.000000000063594</v>
      </c>
      <c r="D45" s="34">
        <v>-15.754742876395202</v>
      </c>
      <c r="E45" s="34">
        <v>19.000000000063594</v>
      </c>
      <c r="F45" s="34">
        <v>-15.438225518704101</v>
      </c>
      <c r="G45" s="34">
        <v>19.000000000063594</v>
      </c>
      <c r="H45" s="34">
        <v>-20.941874010854697</v>
      </c>
      <c r="I45" s="34">
        <v>19.000000000063594</v>
      </c>
      <c r="J45" s="34">
        <v>-15.353591321697801</v>
      </c>
      <c r="K45" s="28">
        <f t="shared" si="0"/>
        <v>19.000000000063594</v>
      </c>
    </row>
    <row r="46" spans="1:11">
      <c r="A46" s="35"/>
      <c r="B46" s="35"/>
      <c r="C46" s="34">
        <v>19.999999999961901</v>
      </c>
      <c r="D46" s="34">
        <v>-14.357603763424502</v>
      </c>
      <c r="E46" s="34">
        <v>19.999999999961901</v>
      </c>
      <c r="F46" s="34">
        <v>-14.061114577969999</v>
      </c>
      <c r="G46" s="34">
        <v>19.999999999961901</v>
      </c>
      <c r="H46" s="34">
        <v>-19.474380060931001</v>
      </c>
      <c r="I46" s="34">
        <v>19.999999999961901</v>
      </c>
      <c r="J46" s="34">
        <v>-13.829248243315501</v>
      </c>
      <c r="K46" s="28">
        <f t="shared" si="0"/>
        <v>19.999999999961901</v>
      </c>
    </row>
    <row r="47" spans="1:11">
      <c r="A47" s="35"/>
      <c r="B47" s="35"/>
      <c r="C47" s="34">
        <v>20.000000000108599</v>
      </c>
      <c r="D47" s="34">
        <v>-14.357603763204301</v>
      </c>
      <c r="E47" s="34">
        <v>20.000000000108599</v>
      </c>
      <c r="F47" s="34">
        <v>-14.061114577758302</v>
      </c>
      <c r="G47" s="34">
        <v>20.000000000108599</v>
      </c>
      <c r="H47" s="34">
        <v>-19.474380060725998</v>
      </c>
      <c r="I47" s="34">
        <v>20.000000000108599</v>
      </c>
      <c r="J47" s="34">
        <v>-13.829248243083999</v>
      </c>
      <c r="K47" s="28">
        <f t="shared" si="0"/>
        <v>20.000000000108599</v>
      </c>
    </row>
    <row r="48" spans="1:11">
      <c r="A48" s="35"/>
      <c r="B48" s="35"/>
      <c r="C48" s="34">
        <v>20.999999999978499</v>
      </c>
      <c r="D48" s="34">
        <v>-13.068003260472301</v>
      </c>
      <c r="E48" s="34">
        <v>20.999999999978499</v>
      </c>
      <c r="F48" s="34">
        <v>-12.772951097026599</v>
      </c>
      <c r="G48" s="34">
        <v>20.999999999978499</v>
      </c>
      <c r="H48" s="34">
        <v>-18.0162553886721</v>
      </c>
      <c r="I48" s="34">
        <v>20.999999999978499</v>
      </c>
      <c r="J48" s="34">
        <v>-12.4934458193382</v>
      </c>
      <c r="K48" s="28">
        <f t="shared" si="0"/>
        <v>20.999999999978499</v>
      </c>
    </row>
    <row r="49" spans="1:11">
      <c r="A49" s="35"/>
      <c r="B49" s="35"/>
      <c r="C49" s="34">
        <v>20.999999999978499</v>
      </c>
      <c r="D49" s="34">
        <v>-13.068003260472301</v>
      </c>
      <c r="E49" s="34">
        <v>20.999999999978499</v>
      </c>
      <c r="F49" s="34">
        <v>-12.772951097026599</v>
      </c>
      <c r="G49" s="34">
        <v>20.999999999978499</v>
      </c>
      <c r="H49" s="34">
        <v>-18.0162553886721</v>
      </c>
      <c r="I49" s="34">
        <v>20.999999999978499</v>
      </c>
      <c r="J49" s="34">
        <v>-12.4934458193382</v>
      </c>
      <c r="K49" s="28">
        <f t="shared" si="0"/>
        <v>20.999999999978499</v>
      </c>
    </row>
    <row r="50" spans="1:11">
      <c r="A50" s="35"/>
      <c r="B50" s="35"/>
      <c r="C50" s="34">
        <v>21.999999999848399</v>
      </c>
      <c r="D50" s="34">
        <v>-11.8074207730547</v>
      </c>
      <c r="E50" s="34">
        <v>21.999999999848399</v>
      </c>
      <c r="F50" s="34">
        <v>-11.550853294281</v>
      </c>
      <c r="G50" s="34">
        <v>21.999999999848399</v>
      </c>
      <c r="H50" s="34">
        <v>-16.502662994363</v>
      </c>
      <c r="I50" s="34">
        <v>21.999999999848399</v>
      </c>
      <c r="J50" s="34">
        <v>-11.1717904503473</v>
      </c>
      <c r="K50" s="28">
        <f t="shared" si="0"/>
        <v>21.999999999848399</v>
      </c>
    </row>
    <row r="51" spans="1:11">
      <c r="A51" s="35"/>
      <c r="B51" s="35"/>
      <c r="C51" s="34">
        <v>22.000000000098098</v>
      </c>
      <c r="D51" s="34">
        <v>-11.807420772750501</v>
      </c>
      <c r="E51" s="34">
        <v>22.000000000098098</v>
      </c>
      <c r="F51" s="34">
        <v>-11.550853293992899</v>
      </c>
      <c r="G51" s="34">
        <v>22.000000000098098</v>
      </c>
      <c r="H51" s="34">
        <v>-16.502662993984501</v>
      </c>
      <c r="I51" s="34">
        <v>22.000000000098098</v>
      </c>
      <c r="J51" s="34">
        <v>-11.171790450050899</v>
      </c>
      <c r="K51" s="28">
        <f t="shared" si="0"/>
        <v>22.000000000098098</v>
      </c>
    </row>
    <row r="52" spans="1:11">
      <c r="A52" s="35"/>
      <c r="B52" s="35"/>
      <c r="C52" s="34">
        <v>22.999999999985207</v>
      </c>
      <c r="D52" s="34">
        <v>-10.4603256566807</v>
      </c>
      <c r="E52" s="34">
        <v>22.999999999985207</v>
      </c>
      <c r="F52" s="34">
        <v>-10.297019350103799</v>
      </c>
      <c r="G52" s="34">
        <v>22.999999999985207</v>
      </c>
      <c r="H52" s="34">
        <v>-14.821386456942301</v>
      </c>
      <c r="I52" s="34">
        <v>22.999999999985207</v>
      </c>
      <c r="J52" s="34">
        <v>-9.9184299950094807</v>
      </c>
      <c r="K52" s="28">
        <f t="shared" si="0"/>
        <v>22.999999999985207</v>
      </c>
    </row>
    <row r="53" spans="1:11">
      <c r="A53" s="35"/>
      <c r="B53" s="35"/>
      <c r="C53" s="34">
        <v>23.000000000128395</v>
      </c>
      <c r="D53" s="34">
        <v>-10.460325656464899</v>
      </c>
      <c r="E53" s="34">
        <v>23.000000000128395</v>
      </c>
      <c r="F53" s="34">
        <v>-10.2970193499138</v>
      </c>
      <c r="G53" s="34">
        <v>23.000000000128395</v>
      </c>
      <c r="H53" s="34">
        <v>-14.8213864566788</v>
      </c>
      <c r="I53" s="34">
        <v>23.000000000128395</v>
      </c>
      <c r="J53" s="34">
        <v>-9.9184299948057895</v>
      </c>
      <c r="K53" s="28">
        <f t="shared" si="0"/>
        <v>23.000000000128395</v>
      </c>
    </row>
    <row r="54" spans="1:11">
      <c r="A54" s="35"/>
      <c r="B54" s="35"/>
      <c r="C54" s="34">
        <v>23.999999999987807</v>
      </c>
      <c r="D54" s="34">
        <v>-9.0124495995537703</v>
      </c>
      <c r="E54" s="34">
        <v>23.999999999987807</v>
      </c>
      <c r="F54" s="34">
        <v>-9.0086003413679201</v>
      </c>
      <c r="G54" s="34">
        <v>23.999999999987807</v>
      </c>
      <c r="H54" s="34">
        <v>-12.9699032220619</v>
      </c>
      <c r="I54" s="34">
        <v>23.999999999987807</v>
      </c>
      <c r="J54" s="34">
        <v>-8.5951767085894701</v>
      </c>
      <c r="K54" s="28">
        <f t="shared" si="0"/>
        <v>23.999999999987807</v>
      </c>
    </row>
    <row r="55" spans="1:11">
      <c r="A55" s="35"/>
      <c r="B55" s="35"/>
      <c r="C55" s="34">
        <v>23.999999999987807</v>
      </c>
      <c r="D55" s="34">
        <v>-9.0124495995537703</v>
      </c>
      <c r="E55" s="34">
        <v>23.999999999987807</v>
      </c>
      <c r="F55" s="34">
        <v>-9.0086003413679201</v>
      </c>
      <c r="G55" s="34">
        <v>23.999999999987807</v>
      </c>
      <c r="H55" s="34">
        <v>-12.9699032220619</v>
      </c>
      <c r="I55" s="34">
        <v>23.999999999987807</v>
      </c>
      <c r="J55" s="34">
        <v>-8.5951767085894701</v>
      </c>
      <c r="K55" s="28">
        <f t="shared" si="0"/>
        <v>23.999999999987807</v>
      </c>
    </row>
    <row r="56" spans="1:11">
      <c r="A56" s="35"/>
      <c r="B56" s="35"/>
      <c r="C56" s="34">
        <v>24.999999999847105</v>
      </c>
      <c r="D56" s="34">
        <v>-7.4679416737069797</v>
      </c>
      <c r="E56" s="34">
        <v>24.999999999847105</v>
      </c>
      <c r="F56" s="34">
        <v>-7.6624600748071403</v>
      </c>
      <c r="G56" s="34">
        <v>24.999999999847105</v>
      </c>
      <c r="H56" s="34">
        <v>-11.0374291197866</v>
      </c>
      <c r="I56" s="34">
        <v>24.999999999847105</v>
      </c>
      <c r="J56" s="34">
        <v>-7.1615609856706195</v>
      </c>
      <c r="K56" s="28">
        <f t="shared" si="0"/>
        <v>24.999999999847105</v>
      </c>
    </row>
    <row r="57" spans="1:11">
      <c r="A57" s="35"/>
      <c r="B57" s="35"/>
      <c r="C57" s="34">
        <v>25.000000000006906</v>
      </c>
      <c r="D57" s="34">
        <v>-7.4679416734747797</v>
      </c>
      <c r="E57" s="34">
        <v>25.000000000006906</v>
      </c>
      <c r="F57" s="34">
        <v>-7.6624600745982203</v>
      </c>
      <c r="G57" s="34">
        <v>25.000000000006906</v>
      </c>
      <c r="H57" s="34">
        <v>-11.037429119502001</v>
      </c>
      <c r="I57" s="34">
        <v>25.000000000006906</v>
      </c>
      <c r="J57" s="34">
        <v>-7.1615609854746296</v>
      </c>
      <c r="K57" s="28">
        <f t="shared" si="0"/>
        <v>25.000000000006906</v>
      </c>
    </row>
    <row r="58" spans="1:11">
      <c r="A58" s="35"/>
      <c r="B58" s="35"/>
      <c r="C58" s="34">
        <v>25.999999999925393</v>
      </c>
      <c r="D58" s="34">
        <v>-5.98666453572734</v>
      </c>
      <c r="E58" s="34">
        <v>25.999999999925393</v>
      </c>
      <c r="F58" s="34">
        <v>-6.3801814886807202</v>
      </c>
      <c r="G58" s="34">
        <v>25.999999999925393</v>
      </c>
      <c r="H58" s="34">
        <v>-9.1111988921465503</v>
      </c>
      <c r="I58" s="34">
        <v>25.999999999925393</v>
      </c>
      <c r="J58" s="34">
        <v>-5.7626554412263502</v>
      </c>
      <c r="K58" s="28">
        <f t="shared" si="0"/>
        <v>25.999999999925393</v>
      </c>
    </row>
    <row r="59" spans="1:11">
      <c r="A59" s="35"/>
      <c r="B59" s="35"/>
      <c r="C59" s="34">
        <v>26.000000000047507</v>
      </c>
      <c r="D59" s="34">
        <v>-5.9866645355546497</v>
      </c>
      <c r="E59" s="34">
        <v>26.000000000047507</v>
      </c>
      <c r="F59" s="34">
        <v>-6.3801814885301802</v>
      </c>
      <c r="G59" s="34">
        <v>26.000000000047507</v>
      </c>
      <c r="H59" s="34">
        <v>-9.1111988919200009</v>
      </c>
      <c r="I59" s="34">
        <v>26.000000000047507</v>
      </c>
      <c r="J59" s="34">
        <v>-5.7626554410621003</v>
      </c>
      <c r="K59" s="28">
        <f t="shared" si="0"/>
        <v>26.000000000047507</v>
      </c>
    </row>
    <row r="60" spans="1:11">
      <c r="A60" s="35"/>
      <c r="B60" s="35"/>
      <c r="C60" s="34">
        <v>26.999999999982606</v>
      </c>
      <c r="D60" s="34">
        <v>-4.5948472339685704</v>
      </c>
      <c r="E60" s="34">
        <v>26.999999999982606</v>
      </c>
      <c r="F60" s="34">
        <v>-5.1739100431449403</v>
      </c>
      <c r="G60" s="34">
        <v>26.999999999982606</v>
      </c>
      <c r="H60" s="34">
        <v>-7.2901409541388</v>
      </c>
      <c r="I60" s="34">
        <v>26.999999999982606</v>
      </c>
      <c r="J60" s="34">
        <v>-4.46743744555019</v>
      </c>
      <c r="K60" s="28">
        <f t="shared" si="0"/>
        <v>26.999999999982606</v>
      </c>
    </row>
    <row r="61" spans="1:11">
      <c r="A61" s="35"/>
      <c r="B61" s="35"/>
      <c r="C61" s="34">
        <v>27.000000000136296</v>
      </c>
      <c r="D61" s="34">
        <v>-4.5948472337494506</v>
      </c>
      <c r="E61" s="34">
        <v>27.000000000136296</v>
      </c>
      <c r="F61" s="34">
        <v>-5.1739100429504896</v>
      </c>
      <c r="G61" s="34">
        <v>27.000000000136296</v>
      </c>
      <c r="H61" s="34">
        <v>-7.2901409538585407</v>
      </c>
      <c r="I61" s="34">
        <v>27.000000000136296</v>
      </c>
      <c r="J61" s="34">
        <v>-4.4674374453281001</v>
      </c>
      <c r="K61" s="28">
        <f t="shared" si="0"/>
        <v>27.000000000136296</v>
      </c>
    </row>
    <row r="62" spans="1:11">
      <c r="A62" s="35"/>
      <c r="B62" s="35"/>
      <c r="C62" s="34">
        <v>28.000000000011894</v>
      </c>
      <c r="D62" s="34">
        <v>-3.3393432071890103</v>
      </c>
      <c r="E62" s="34">
        <v>28.000000000011894</v>
      </c>
      <c r="F62" s="34">
        <v>-4.0857004678568298</v>
      </c>
      <c r="G62" s="34">
        <v>28.000000000011894</v>
      </c>
      <c r="H62" s="34">
        <v>-5.6042857840103801</v>
      </c>
      <c r="I62" s="34">
        <v>28.000000000011894</v>
      </c>
      <c r="J62" s="34">
        <v>-3.3407528141698197</v>
      </c>
      <c r="K62" s="28">
        <f t="shared" si="0"/>
        <v>28.000000000011894</v>
      </c>
    </row>
    <row r="63" spans="1:11">
      <c r="A63" s="35"/>
      <c r="B63" s="35"/>
      <c r="C63" s="34">
        <v>28.000000000011894</v>
      </c>
      <c r="D63" s="34">
        <v>-3.3393432071890103</v>
      </c>
      <c r="E63" s="34">
        <v>28.000000000011894</v>
      </c>
      <c r="F63" s="34">
        <v>-4.0857004678568298</v>
      </c>
      <c r="G63" s="34">
        <v>28.000000000011894</v>
      </c>
      <c r="H63" s="34">
        <v>-5.6042857840103801</v>
      </c>
      <c r="I63" s="34">
        <v>28.000000000011894</v>
      </c>
      <c r="J63" s="34">
        <v>-3.3407528141698197</v>
      </c>
      <c r="K63" s="28">
        <f t="shared" si="0"/>
        <v>28.000000000011894</v>
      </c>
    </row>
    <row r="64" spans="1:11">
      <c r="A64" s="35"/>
      <c r="B64" s="35"/>
      <c r="C64" s="34">
        <v>28.999999999887507</v>
      </c>
      <c r="D64" s="34">
        <v>-2.23837137205172</v>
      </c>
      <c r="E64" s="34">
        <v>28.999999999887507</v>
      </c>
      <c r="F64" s="34">
        <v>-3.1631348629311797</v>
      </c>
      <c r="G64" s="34">
        <v>28.999999999887507</v>
      </c>
      <c r="H64" s="34">
        <v>-4.1131300588217199</v>
      </c>
      <c r="I64" s="34">
        <v>28.999999999887507</v>
      </c>
      <c r="J64" s="34">
        <v>-2.36370373071719</v>
      </c>
      <c r="K64" s="28">
        <f t="shared" si="0"/>
        <v>28.999999999887507</v>
      </c>
    </row>
    <row r="65" spans="1:11">
      <c r="A65" s="35"/>
      <c r="B65" s="35"/>
      <c r="C65" s="34">
        <v>29.000000000038696</v>
      </c>
      <c r="D65" s="34">
        <v>-2.2383713719033498</v>
      </c>
      <c r="E65" s="34">
        <v>29.000000000038696</v>
      </c>
      <c r="F65" s="34">
        <v>-3.1631348628046099</v>
      </c>
      <c r="G65" s="34">
        <v>29.000000000038696</v>
      </c>
      <c r="H65" s="34">
        <v>-4.1131300586505395</v>
      </c>
      <c r="I65" s="34">
        <v>29.000000000038696</v>
      </c>
      <c r="J65" s="34">
        <v>-2.3637037305990201</v>
      </c>
      <c r="K65" s="28">
        <f t="shared" si="0"/>
        <v>29.000000000038696</v>
      </c>
    </row>
    <row r="66" spans="1:11">
      <c r="A66" s="35"/>
      <c r="B66" s="35"/>
      <c r="C66" s="34">
        <v>29.999999999943597</v>
      </c>
      <c r="D66" s="34">
        <v>-1.3316042803691601</v>
      </c>
      <c r="E66" s="34">
        <v>29.999999999943597</v>
      </c>
      <c r="F66" s="34">
        <v>-2.35234610705781</v>
      </c>
      <c r="G66" s="34">
        <v>29.999999999943597</v>
      </c>
      <c r="H66" s="34">
        <v>-2.9507231392028199</v>
      </c>
      <c r="I66" s="34">
        <v>29.999999999943597</v>
      </c>
      <c r="J66" s="34">
        <v>-1.5221810522486701</v>
      </c>
      <c r="K66" s="28">
        <f t="shared" si="0"/>
        <v>29.999999999943597</v>
      </c>
    </row>
    <row r="67" spans="1:11">
      <c r="A67" s="35"/>
      <c r="B67" s="35"/>
      <c r="C67" s="34">
        <v>30.0000000000867</v>
      </c>
      <c r="D67" s="34">
        <v>-1.3316042802622001</v>
      </c>
      <c r="E67" s="34">
        <v>30.0000000000867</v>
      </c>
      <c r="F67" s="35">
        <v>-2.3523461069436102</v>
      </c>
      <c r="G67" s="34">
        <v>30.0000000000867</v>
      </c>
      <c r="H67" s="34">
        <v>-2.9507231390372701</v>
      </c>
      <c r="I67" s="34">
        <v>30.0000000000867</v>
      </c>
      <c r="J67" s="35">
        <v>-1.5221810521275001</v>
      </c>
      <c r="K67" s="28">
        <f t="shared" si="0"/>
        <v>30.0000000000867</v>
      </c>
    </row>
    <row r="68" spans="1:11">
      <c r="A68" s="35"/>
      <c r="B68" s="35"/>
      <c r="C68" s="34">
        <v>30.999999999973397</v>
      </c>
      <c r="D68" s="34">
        <v>-0.718450032765517</v>
      </c>
      <c r="E68" s="34">
        <v>30.999999999973397</v>
      </c>
      <c r="F68" s="35">
        <v>-1.6558321290228299</v>
      </c>
      <c r="G68" s="34">
        <v>30.999999999973397</v>
      </c>
      <c r="H68" s="34">
        <v>-2.0772682323391298</v>
      </c>
      <c r="I68" s="34">
        <v>30.999999999973397</v>
      </c>
      <c r="J68" s="35">
        <v>-0.81212343679955301</v>
      </c>
      <c r="K68" s="28">
        <f t="shared" ref="K68" si="1">ABS(E68)</f>
        <v>30.999999999973397</v>
      </c>
    </row>
    <row r="69" spans="1:11">
      <c r="A69" s="35"/>
      <c r="B69" s="35"/>
      <c r="C69" s="35"/>
      <c r="D69" s="35"/>
      <c r="E69" s="35"/>
      <c r="F69" s="35"/>
      <c r="G69" s="35"/>
      <c r="H69" s="35"/>
      <c r="I69" s="35"/>
      <c r="J69" s="35"/>
    </row>
    <row r="70" spans="1:11">
      <c r="A70" s="35"/>
      <c r="B70" s="35"/>
      <c r="C70" s="35"/>
      <c r="D70" s="35"/>
      <c r="E70" s="35"/>
      <c r="F70" s="35"/>
      <c r="G70" s="35"/>
      <c r="H70" s="35"/>
      <c r="I70" s="35"/>
      <c r="J70" s="35"/>
    </row>
  </sheetData>
  <mergeCells count="4">
    <mergeCell ref="C1:D1"/>
    <mergeCell ref="E1:F1"/>
    <mergeCell ref="G1:H1"/>
    <mergeCell ref="I1:J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K10"/>
  <sheetViews>
    <sheetView workbookViewId="0">
      <selection activeCell="J22" sqref="J22"/>
    </sheetView>
  </sheetViews>
  <sheetFormatPr defaultColWidth="9" defaultRowHeight="14.25"/>
  <cols>
    <col min="1" max="6" width="9" style="36"/>
    <col min="7" max="7" width="14.140625" style="36" customWidth="1"/>
    <col min="8" max="16384" width="9" style="36"/>
  </cols>
  <sheetData>
    <row r="1" spans="1:11" ht="28.5" customHeight="1">
      <c r="A1" s="52" t="s">
        <v>54</v>
      </c>
      <c r="B1" s="52"/>
      <c r="D1" s="52" t="s">
        <v>55</v>
      </c>
      <c r="E1" s="52"/>
      <c r="G1" s="52" t="s">
        <v>93</v>
      </c>
      <c r="H1" s="52"/>
      <c r="J1" s="52" t="s">
        <v>94</v>
      </c>
      <c r="K1" s="52"/>
    </row>
    <row r="2" spans="1:11">
      <c r="A2" s="37" t="s">
        <v>56</v>
      </c>
      <c r="B2" s="37" t="s">
        <v>57</v>
      </c>
      <c r="D2" s="37" t="s">
        <v>56</v>
      </c>
      <c r="E2" s="37" t="s">
        <v>57</v>
      </c>
      <c r="G2" s="37">
        <v>33</v>
      </c>
      <c r="H2" s="37"/>
      <c r="J2" s="37">
        <v>35</v>
      </c>
      <c r="K2" s="37"/>
    </row>
    <row r="3" spans="1:11">
      <c r="A3" s="37">
        <v>228.28</v>
      </c>
      <c r="B3" s="37">
        <v>210.762</v>
      </c>
      <c r="D3" s="37">
        <v>170.221</v>
      </c>
      <c r="E3" s="37">
        <v>143.833</v>
      </c>
      <c r="G3" s="37">
        <f>1-SIN(RADIANS(G2))</f>
        <v>0.45536096498497292</v>
      </c>
      <c r="H3" s="37"/>
      <c r="J3" s="37">
        <f>1-SIN(RADIANS(J2))</f>
        <v>0.42642356364895395</v>
      </c>
      <c r="K3" s="37"/>
    </row>
    <row r="4" spans="1:11">
      <c r="A4" s="37">
        <v>191.17500000000001</v>
      </c>
      <c r="B4" s="37">
        <v>185.12</v>
      </c>
      <c r="D4" s="37">
        <v>143.68</v>
      </c>
      <c r="E4" s="37">
        <v>124.849</v>
      </c>
      <c r="G4" s="37">
        <f>3*(1-G3)/(1+2*G3)</f>
        <v>0.85513076466902838</v>
      </c>
      <c r="H4" s="37"/>
      <c r="J4" s="37">
        <f>3*(1-J3)/(1+2*J3)</f>
        <v>0.92869470109094043</v>
      </c>
      <c r="K4" s="37"/>
    </row>
    <row r="5" spans="1:11">
      <c r="A5" s="37">
        <v>196.899</v>
      </c>
      <c r="B5" s="37">
        <v>201.727</v>
      </c>
      <c r="D5" s="37">
        <v>145.541</v>
      </c>
      <c r="E5" s="37">
        <v>132.61699999999999</v>
      </c>
      <c r="G5" s="37"/>
      <c r="H5" s="37"/>
      <c r="J5" s="37"/>
      <c r="K5" s="37"/>
    </row>
    <row r="6" spans="1:11">
      <c r="G6" s="37">
        <v>100</v>
      </c>
      <c r="H6" s="37">
        <f>G6*$G$4</f>
        <v>85.513076466902831</v>
      </c>
      <c r="J6" s="37">
        <v>100</v>
      </c>
      <c r="K6" s="37">
        <f>J6*$J$4</f>
        <v>92.869470109094038</v>
      </c>
    </row>
    <row r="7" spans="1:11">
      <c r="G7" s="37">
        <v>150</v>
      </c>
      <c r="H7" s="37">
        <f t="shared" ref="H7:H8" si="0">G7*$G$4</f>
        <v>128.26961470035425</v>
      </c>
      <c r="J7" s="37">
        <v>150</v>
      </c>
      <c r="K7" s="37">
        <f t="shared" ref="K7:K8" si="1">J7*$J$4</f>
        <v>139.30420516364106</v>
      </c>
    </row>
    <row r="8" spans="1:11">
      <c r="A8" s="27"/>
      <c r="B8" s="27"/>
      <c r="C8" s="27"/>
      <c r="D8" s="27"/>
      <c r="E8" s="27"/>
      <c r="G8" s="37">
        <v>200</v>
      </c>
      <c r="H8" s="37">
        <f t="shared" si="0"/>
        <v>171.02615293380566</v>
      </c>
      <c r="J8" s="37">
        <v>200</v>
      </c>
      <c r="K8" s="37">
        <f t="shared" si="1"/>
        <v>185.73894021818808</v>
      </c>
    </row>
    <row r="9" spans="1:11">
      <c r="A9" s="27"/>
      <c r="B9" s="27"/>
      <c r="C9" s="27"/>
      <c r="D9" s="27"/>
      <c r="E9" s="27"/>
    </row>
    <row r="10" spans="1:11">
      <c r="A10" s="27"/>
      <c r="B10" s="27"/>
      <c r="C10" s="27"/>
      <c r="D10" s="27"/>
      <c r="E10" s="27"/>
    </row>
  </sheetData>
  <mergeCells count="4">
    <mergeCell ref="A1:B1"/>
    <mergeCell ref="G1:H1"/>
    <mergeCell ref="J1:K1"/>
    <mergeCell ref="D1:E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B2:O16"/>
  <sheetViews>
    <sheetView zoomScale="130" zoomScaleNormal="130" workbookViewId="0">
      <selection activeCell="F20" sqref="F20"/>
    </sheetView>
  </sheetViews>
  <sheetFormatPr defaultRowHeight="14.25"/>
  <cols>
    <col min="1" max="1" width="9.140625" style="38"/>
    <col min="2" max="3" width="10.5703125" style="38" customWidth="1"/>
    <col min="4" max="12" width="9.140625" style="38"/>
    <col min="13" max="13" width="12.140625" style="38" customWidth="1"/>
    <col min="14" max="16384" width="9.140625" style="38"/>
  </cols>
  <sheetData>
    <row r="2" spans="2:15">
      <c r="B2" s="53" t="s">
        <v>51</v>
      </c>
      <c r="C2" s="53"/>
      <c r="E2" s="40"/>
      <c r="F2" s="53" t="s">
        <v>88</v>
      </c>
      <c r="G2" s="53"/>
      <c r="I2" s="40"/>
      <c r="J2" s="53" t="s">
        <v>87</v>
      </c>
      <c r="K2" s="53"/>
      <c r="M2" s="40"/>
      <c r="N2" s="53" t="s">
        <v>89</v>
      </c>
      <c r="O2" s="53"/>
    </row>
    <row r="3" spans="2:15">
      <c r="B3" s="40" t="s">
        <v>49</v>
      </c>
      <c r="C3" s="40" t="s">
        <v>50</v>
      </c>
      <c r="E3" s="40" t="s">
        <v>64</v>
      </c>
      <c r="F3" s="40" t="s">
        <v>49</v>
      </c>
      <c r="G3" s="40" t="s">
        <v>50</v>
      </c>
      <c r="I3" s="40" t="s">
        <v>64</v>
      </c>
      <c r="J3" s="40" t="s">
        <v>49</v>
      </c>
      <c r="K3" s="40" t="s">
        <v>50</v>
      </c>
      <c r="M3" s="40" t="s">
        <v>64</v>
      </c>
      <c r="N3" s="40" t="s">
        <v>49</v>
      </c>
      <c r="O3" s="40" t="s">
        <v>50</v>
      </c>
    </row>
    <row r="4" spans="2:15">
      <c r="B4" s="40">
        <v>0</v>
      </c>
      <c r="C4" s="40">
        <v>0</v>
      </c>
      <c r="E4" s="40" t="s">
        <v>65</v>
      </c>
      <c r="F4" s="40">
        <v>61.270467628109898</v>
      </c>
      <c r="G4" s="40">
        <v>54.626518257095</v>
      </c>
      <c r="I4" s="40" t="s">
        <v>66</v>
      </c>
      <c r="J4" s="40">
        <v>59.980175258079797</v>
      </c>
      <c r="K4" s="40">
        <v>53.476140555781299</v>
      </c>
      <c r="M4" s="40" t="s">
        <v>67</v>
      </c>
      <c r="N4" s="40">
        <v>113.896</v>
      </c>
      <c r="O4" s="40">
        <v>101.545</v>
      </c>
    </row>
    <row r="5" spans="2:15">
      <c r="B5" s="40">
        <v>140</v>
      </c>
      <c r="C5" s="40">
        <v>124.92301676228713</v>
      </c>
      <c r="E5" s="40" t="s">
        <v>68</v>
      </c>
      <c r="F5" s="40">
        <v>61.349738917997399</v>
      </c>
      <c r="G5" s="40">
        <v>54.581844895829803</v>
      </c>
      <c r="I5" s="40" t="s">
        <v>69</v>
      </c>
      <c r="J5" s="40">
        <v>60.023129631847198</v>
      </c>
      <c r="K5" s="40">
        <v>53.465019050452703</v>
      </c>
      <c r="M5" s="40" t="s">
        <v>70</v>
      </c>
      <c r="N5" s="40">
        <v>113.952</v>
      </c>
      <c r="O5" s="40">
        <v>101.605</v>
      </c>
    </row>
    <row r="6" spans="2:15">
      <c r="E6" s="40" t="s">
        <v>71</v>
      </c>
      <c r="F6" s="40">
        <v>58.206248580434902</v>
      </c>
      <c r="G6" s="40">
        <v>55.896902362392296</v>
      </c>
      <c r="I6" s="40" t="s">
        <v>72</v>
      </c>
      <c r="J6" s="40">
        <v>58.543005870196701</v>
      </c>
      <c r="K6" s="40">
        <v>55.212701559951</v>
      </c>
      <c r="M6" s="40" t="s">
        <v>73</v>
      </c>
      <c r="N6" s="40">
        <v>125.471</v>
      </c>
      <c r="O6" s="40">
        <v>111.792</v>
      </c>
    </row>
    <row r="7" spans="2:15">
      <c r="E7" s="40" t="s">
        <v>74</v>
      </c>
      <c r="F7" s="40">
        <v>57.767027682173001</v>
      </c>
      <c r="G7" s="40">
        <v>56.809753494810003</v>
      </c>
      <c r="I7" s="40" t="s">
        <v>75</v>
      </c>
      <c r="J7" s="40">
        <v>58.049905624573697</v>
      </c>
      <c r="K7" s="40">
        <v>55.801353596555103</v>
      </c>
      <c r="M7" s="40" t="s">
        <v>76</v>
      </c>
      <c r="N7" s="40">
        <v>97.580200000000005</v>
      </c>
      <c r="O7" s="40">
        <v>59.415799999999997</v>
      </c>
    </row>
    <row r="8" spans="2:15">
      <c r="E8" s="40" t="s">
        <v>77</v>
      </c>
      <c r="F8" s="40">
        <v>62.0237507640188</v>
      </c>
      <c r="G8" s="40">
        <v>52.733957848690203</v>
      </c>
      <c r="I8" s="40" t="s">
        <v>78</v>
      </c>
      <c r="J8" s="40">
        <v>60.372750429152902</v>
      </c>
      <c r="K8" s="40">
        <v>51.943204252593901</v>
      </c>
      <c r="M8" s="40" t="s">
        <v>79</v>
      </c>
      <c r="N8" s="40">
        <v>101.251</v>
      </c>
      <c r="O8" s="40">
        <v>57.330500000000001</v>
      </c>
    </row>
    <row r="9" spans="2:15">
      <c r="E9" s="40" t="s">
        <v>80</v>
      </c>
      <c r="F9" s="40">
        <v>48.002746861410898</v>
      </c>
      <c r="G9" s="40">
        <v>56.232575412507103</v>
      </c>
      <c r="I9" s="40" t="s">
        <v>81</v>
      </c>
      <c r="J9" s="40">
        <v>57.458465132958999</v>
      </c>
      <c r="K9" s="40">
        <v>69.398049071821006</v>
      </c>
      <c r="M9" s="40" t="s">
        <v>82</v>
      </c>
      <c r="N9" s="40">
        <v>73.094548995865281</v>
      </c>
      <c r="O9" s="40">
        <v>0</v>
      </c>
    </row>
    <row r="10" spans="2:15">
      <c r="E10" s="40" t="s">
        <v>83</v>
      </c>
      <c r="F10" s="40">
        <v>47.437744489667899</v>
      </c>
      <c r="G10" s="40">
        <v>53.650853403680401</v>
      </c>
      <c r="I10" s="40" t="s">
        <v>84</v>
      </c>
      <c r="J10" s="40">
        <v>56.796271475805497</v>
      </c>
      <c r="K10" s="40">
        <v>70.042785298843896</v>
      </c>
      <c r="M10" s="40" t="s">
        <v>85</v>
      </c>
      <c r="N10" s="40">
        <v>64.607200000000006</v>
      </c>
      <c r="O10" s="40">
        <v>15.5442</v>
      </c>
    </row>
    <row r="11" spans="2:15">
      <c r="M11" s="40" t="s">
        <v>86</v>
      </c>
      <c r="N11" s="40">
        <v>35.764600000000002</v>
      </c>
      <c r="O11" s="40">
        <v>29.462</v>
      </c>
    </row>
    <row r="13" spans="2:15">
      <c r="E13" s="39" t="s">
        <v>90</v>
      </c>
    </row>
    <row r="14" spans="2:15">
      <c r="E14" s="39" t="s">
        <v>91</v>
      </c>
    </row>
    <row r="15" spans="2:15">
      <c r="E15" s="39" t="s">
        <v>92</v>
      </c>
    </row>
    <row r="16" spans="2:15">
      <c r="E16" s="39"/>
    </row>
  </sheetData>
  <mergeCells count="4">
    <mergeCell ref="B2:C2"/>
    <mergeCell ref="F2:G2"/>
    <mergeCell ref="J2:K2"/>
    <mergeCell ref="N2:O2"/>
  </mergeCells>
  <pageMargins left="0.7" right="0.7" top="0.75" bottom="0.75" header="0.3" footer="0.3"/>
  <pageSetup paperSize="9" orientation="portrait" horizontalDpi="1200" verticalDpi="12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D36"/>
  <sheetViews>
    <sheetView workbookViewId="0">
      <selection activeCell="G26" sqref="G26"/>
    </sheetView>
  </sheetViews>
  <sheetFormatPr defaultRowHeight="14.25"/>
  <cols>
    <col min="1" max="1" width="21.7109375" style="41" bestFit="1" customWidth="1"/>
    <col min="2" max="2" width="18" style="41" bestFit="1" customWidth="1"/>
    <col min="3" max="3" width="20.85546875" style="41" customWidth="1"/>
    <col min="4" max="4" width="18" style="41" bestFit="1" customWidth="1"/>
    <col min="5" max="16384" width="9.140625" style="41"/>
  </cols>
  <sheetData>
    <row r="1" spans="1:4">
      <c r="A1" s="48" t="s">
        <v>39</v>
      </c>
      <c r="B1" s="48"/>
      <c r="C1" s="48" t="s">
        <v>40</v>
      </c>
      <c r="D1" s="48"/>
    </row>
    <row r="2" spans="1:4" ht="28.5">
      <c r="A2" s="22" t="s">
        <v>52</v>
      </c>
      <c r="B2" s="22" t="s">
        <v>53</v>
      </c>
      <c r="C2" s="22" t="s">
        <v>52</v>
      </c>
      <c r="D2" s="22" t="s">
        <v>53</v>
      </c>
    </row>
    <row r="3" spans="1:4">
      <c r="A3" s="22">
        <v>0</v>
      </c>
      <c r="B3" s="22">
        <v>4.6868173548633605</v>
      </c>
      <c r="C3" s="22">
        <v>0</v>
      </c>
      <c r="D3" s="22">
        <v>16.1326048536102</v>
      </c>
    </row>
    <row r="4" spans="1:4">
      <c r="A4" s="22">
        <v>0.41364923588970015</v>
      </c>
      <c r="B4" s="22">
        <v>8.5140289315309694</v>
      </c>
      <c r="C4" s="22">
        <v>0.41364923588970015</v>
      </c>
      <c r="D4" s="22">
        <v>22.107595660960403</v>
      </c>
    </row>
    <row r="5" spans="1:4">
      <c r="A5" s="22">
        <v>0.41364923601209824</v>
      </c>
      <c r="B5" s="22">
        <v>8.514028931605429</v>
      </c>
      <c r="C5" s="22">
        <v>0.41364923601209824</v>
      </c>
      <c r="D5" s="22">
        <v>22.107595662984298</v>
      </c>
    </row>
    <row r="6" spans="1:4">
      <c r="A6" s="22">
        <v>0.8888074318971988</v>
      </c>
      <c r="B6" s="22">
        <v>9.7780349427423694</v>
      </c>
      <c r="C6" s="22">
        <v>0.8888074318971988</v>
      </c>
      <c r="D6" s="22">
        <v>24.207848209608301</v>
      </c>
    </row>
    <row r="7" spans="1:4">
      <c r="A7" s="22">
        <v>0.88880743201799817</v>
      </c>
      <c r="B7" s="22">
        <v>9.778034942971809</v>
      </c>
      <c r="C7" s="22">
        <v>0.88880743201799817</v>
      </c>
      <c r="D7" s="22">
        <v>24.207848210188398</v>
      </c>
    </row>
    <row r="8" spans="1:4">
      <c r="A8" s="22">
        <v>1.4346208699112992</v>
      </c>
      <c r="B8" s="22">
        <v>10.491439773694401</v>
      </c>
      <c r="C8" s="22">
        <v>1.4346208699112992</v>
      </c>
      <c r="D8" s="22">
        <v>24.529591017978298</v>
      </c>
    </row>
    <row r="9" spans="1:4">
      <c r="A9" s="22">
        <v>1.4346208700223002</v>
      </c>
      <c r="B9" s="22">
        <v>10.491439773805899</v>
      </c>
      <c r="C9" s="22">
        <v>1.4346208700223002</v>
      </c>
      <c r="D9" s="22">
        <v>24.529591017800399</v>
      </c>
    </row>
    <row r="10" spans="1:4">
      <c r="A10" s="22">
        <v>2.0615958689396976</v>
      </c>
      <c r="B10" s="22">
        <v>10.9867804838997</v>
      </c>
      <c r="C10" s="22">
        <v>2.0615958689396976</v>
      </c>
      <c r="D10" s="22">
        <v>23.892343842020598</v>
      </c>
    </row>
    <row r="11" spans="1:4">
      <c r="A11" s="22">
        <v>2.0615958690260996</v>
      </c>
      <c r="B11" s="22">
        <v>10.986780483937901</v>
      </c>
      <c r="C11" s="22">
        <v>2.0615958690260996</v>
      </c>
      <c r="D11" s="22">
        <v>23.892343841762298</v>
      </c>
    </row>
    <row r="12" spans="1:4">
      <c r="A12" s="22">
        <v>2.7818010189304019</v>
      </c>
      <c r="B12" s="22">
        <v>11.135326349599401</v>
      </c>
      <c r="C12" s="22">
        <v>2.7818010189304019</v>
      </c>
      <c r="D12" s="22">
        <v>22.917924696313701</v>
      </c>
    </row>
    <row r="13" spans="1:4">
      <c r="A13" s="22">
        <v>2.7818010190552016</v>
      </c>
      <c r="B13" s="22">
        <v>11.135326349589802</v>
      </c>
      <c r="C13" s="22">
        <v>2.7818010190552016</v>
      </c>
      <c r="D13" s="22">
        <v>22.9179246959309</v>
      </c>
    </row>
    <row r="14" spans="1:4">
      <c r="A14" s="22">
        <v>3.6090994899999984</v>
      </c>
      <c r="B14" s="22">
        <v>11.0231509644252</v>
      </c>
      <c r="C14" s="22">
        <v>3.6090994899999984</v>
      </c>
      <c r="D14" s="22">
        <v>21.584979167257899</v>
      </c>
    </row>
    <row r="15" spans="1:4">
      <c r="A15" s="22">
        <v>3.6090994900634001</v>
      </c>
      <c r="B15" s="22">
        <v>11.0231509643985</v>
      </c>
      <c r="C15" s="22">
        <v>3.6090994900634001</v>
      </c>
      <c r="D15" s="22">
        <v>21.584979167250498</v>
      </c>
    </row>
    <row r="16" spans="1:4">
      <c r="A16" s="22">
        <v>4.5594158829999998</v>
      </c>
      <c r="B16" s="22">
        <v>10.317821164230301</v>
      </c>
      <c r="C16" s="22">
        <v>4.5594158829999998</v>
      </c>
      <c r="D16" s="22">
        <v>19.955509666314999</v>
      </c>
    </row>
    <row r="17" spans="1:4">
      <c r="A17" s="22">
        <v>4.559415883072802</v>
      </c>
      <c r="B17" s="22">
        <v>10.317821164144</v>
      </c>
      <c r="C17" s="22">
        <v>4.559415883072802</v>
      </c>
      <c r="D17" s="22">
        <v>19.955509666224</v>
      </c>
    </row>
    <row r="18" spans="1:4">
      <c r="A18" s="22">
        <v>5.6510427599999957</v>
      </c>
      <c r="B18" s="22">
        <v>8.7347152298328599</v>
      </c>
      <c r="C18" s="22">
        <v>5.6510427599999957</v>
      </c>
      <c r="D18" s="22">
        <v>18.844368146308501</v>
      </c>
    </row>
    <row r="19" spans="1:4">
      <c r="A19" s="22">
        <v>5.6510427600835982</v>
      </c>
      <c r="B19" s="22">
        <v>8.7347152296757997</v>
      </c>
      <c r="C19" s="22">
        <v>5.6510427600835982</v>
      </c>
      <c r="D19" s="22">
        <v>18.844368146275102</v>
      </c>
    </row>
    <row r="20" spans="1:4">
      <c r="A20" s="22">
        <v>6.9049927580000059</v>
      </c>
      <c r="B20" s="22">
        <v>6.5015622064181597</v>
      </c>
      <c r="C20" s="22">
        <v>6.9049927580000059</v>
      </c>
      <c r="D20" s="22">
        <v>18.499935390611</v>
      </c>
    </row>
    <row r="21" spans="1:4">
      <c r="A21" s="22">
        <v>6.9049927580960002</v>
      </c>
      <c r="B21" s="22">
        <v>6.5015622062523502</v>
      </c>
      <c r="C21" s="22">
        <v>6.9049927580960002</v>
      </c>
      <c r="D21" s="22">
        <v>18.4999353905657</v>
      </c>
    </row>
    <row r="22" spans="1:4">
      <c r="A22" s="22">
        <v>8.3454030580000023</v>
      </c>
      <c r="B22" s="22">
        <v>4.29336251853071</v>
      </c>
      <c r="C22" s="22">
        <v>8.3454030580000023</v>
      </c>
      <c r="D22" s="22">
        <v>18.255690843661</v>
      </c>
    </row>
    <row r="23" spans="1:4">
      <c r="A23" s="22">
        <v>8.3454030581103069</v>
      </c>
      <c r="B23" s="22">
        <v>4.29336251838461</v>
      </c>
      <c r="C23" s="22">
        <v>8.3454030581103069</v>
      </c>
      <c r="D23" s="22">
        <v>18.255690843609298</v>
      </c>
    </row>
    <row r="24" spans="1:4">
      <c r="A24" s="22">
        <v>10</v>
      </c>
      <c r="B24" s="22">
        <v>2.5087072058872</v>
      </c>
      <c r="C24" s="22">
        <v>10</v>
      </c>
      <c r="D24" s="22">
        <v>18.032206166162101</v>
      </c>
    </row>
    <row r="25" spans="1:4">
      <c r="A25" s="22">
        <v>10.000000000104095</v>
      </c>
      <c r="B25" s="22">
        <v>2.5087072057970703</v>
      </c>
      <c r="C25" s="22">
        <v>10.000000000104095</v>
      </c>
      <c r="D25" s="22">
        <v>18.032206166134799</v>
      </c>
    </row>
    <row r="26" spans="1:4">
      <c r="A26" s="22">
        <v>11.561090008999997</v>
      </c>
      <c r="B26" s="22">
        <v>1.5508419387478498</v>
      </c>
      <c r="C26" s="22">
        <v>11.561090008999997</v>
      </c>
      <c r="D26" s="22">
        <v>17.910024450918797</v>
      </c>
    </row>
    <row r="27" spans="1:4">
      <c r="A27" s="22">
        <v>11.5610900091107</v>
      </c>
      <c r="B27" s="22">
        <v>1.5508419386996699</v>
      </c>
      <c r="C27" s="22">
        <v>11.5610900091107</v>
      </c>
      <c r="D27" s="22">
        <v>17.910024450912402</v>
      </c>
    </row>
    <row r="28" spans="1:4">
      <c r="A28" s="22">
        <v>13.222125367999993</v>
      </c>
      <c r="B28" s="22">
        <v>0.92862970025288505</v>
      </c>
      <c r="C28" s="22">
        <v>13.222125367999993</v>
      </c>
      <c r="D28" s="22">
        <v>17.821067000686902</v>
      </c>
    </row>
    <row r="29" spans="1:4">
      <c r="A29" s="22">
        <v>13.222125368117801</v>
      </c>
      <c r="B29" s="22">
        <v>0.92862970021930602</v>
      </c>
      <c r="C29" s="22">
        <v>13.222125368117801</v>
      </c>
      <c r="D29" s="22">
        <v>17.821067000689499</v>
      </c>
    </row>
    <row r="30" spans="1:4">
      <c r="A30" s="22">
        <v>14.989504859999997</v>
      </c>
      <c r="B30" s="22">
        <v>0.47844556657159998</v>
      </c>
      <c r="C30" s="22">
        <v>14.989504859999997</v>
      </c>
      <c r="D30" s="22">
        <v>17.755774731596699</v>
      </c>
    </row>
    <row r="31" spans="1:4">
      <c r="A31" s="22">
        <v>14.989504860125393</v>
      </c>
      <c r="B31" s="22">
        <v>0.478445566546506</v>
      </c>
      <c r="C31" s="22">
        <v>14.989504860125393</v>
      </c>
      <c r="D31" s="22">
        <v>17.755774731595299</v>
      </c>
    </row>
    <row r="32" spans="1:4">
      <c r="A32" s="22">
        <v>16.870036932000005</v>
      </c>
      <c r="B32" s="22">
        <v>0.16907861384154499</v>
      </c>
      <c r="C32" s="22">
        <v>16.870036932000005</v>
      </c>
      <c r="D32" s="22">
        <v>17.700085450166497</v>
      </c>
    </row>
    <row r="33" spans="1:4">
      <c r="A33" s="22">
        <v>16.870036932000005</v>
      </c>
      <c r="B33" s="22">
        <v>0.16907861384154499</v>
      </c>
      <c r="C33" s="22">
        <v>16.870036932000005</v>
      </c>
      <c r="D33" s="22">
        <v>17.700085450166497</v>
      </c>
    </row>
    <row r="34" spans="1:4">
      <c r="A34" s="22">
        <v>18.870965928866596</v>
      </c>
      <c r="B34" s="22">
        <v>-2.1245002714210003E-2</v>
      </c>
      <c r="C34" s="22">
        <v>18.870965928866596</v>
      </c>
      <c r="D34" s="22">
        <v>17.687127249578502</v>
      </c>
    </row>
    <row r="35" spans="1:4">
      <c r="A35" s="22">
        <v>18.870965929141903</v>
      </c>
      <c r="B35" s="22">
        <v>-2.12450027295869E-2</v>
      </c>
      <c r="C35" s="22">
        <v>18.870965929141903</v>
      </c>
      <c r="D35" s="22">
        <v>17.6871272495776</v>
      </c>
    </row>
    <row r="36" spans="1:4">
      <c r="A36" s="22">
        <v>21</v>
      </c>
      <c r="B36" s="22">
        <v>-8.7493392766309394E-2</v>
      </c>
      <c r="C36" s="22">
        <v>21</v>
      </c>
      <c r="D36" s="22">
        <v>17.6682965169997</v>
      </c>
    </row>
  </sheetData>
  <mergeCells count="2">
    <mergeCell ref="A1:B1"/>
    <mergeCell ref="C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62"/>
  <sheetViews>
    <sheetView workbookViewId="0">
      <selection activeCell="E3" sqref="E3"/>
    </sheetView>
  </sheetViews>
  <sheetFormatPr defaultRowHeight="12.75"/>
  <cols>
    <col min="1" max="2" width="9.140625" style="1"/>
    <col min="3" max="3" width="10.7109375" style="2" customWidth="1"/>
    <col min="4" max="16384" width="9.140625" style="2"/>
  </cols>
  <sheetData>
    <row r="1" spans="1:3" ht="57">
      <c r="A1" s="7" t="s">
        <v>33</v>
      </c>
      <c r="B1" s="7" t="s">
        <v>34</v>
      </c>
      <c r="C1" s="7" t="s">
        <v>35</v>
      </c>
    </row>
    <row r="2" spans="1:3" ht="14.25">
      <c r="A2" s="8">
        <v>0.5</v>
      </c>
      <c r="B2" s="8">
        <f>4.5-A2</f>
        <v>4</v>
      </c>
      <c r="C2" s="8">
        <v>32.24</v>
      </c>
    </row>
    <row r="3" spans="1:3" ht="14.25">
      <c r="A3" s="8">
        <v>1</v>
      </c>
      <c r="B3" s="8">
        <f t="shared" ref="B3:B59" si="0">4.5-A3</f>
        <v>3.5</v>
      </c>
      <c r="C3" s="8">
        <v>32.590000000000003</v>
      </c>
    </row>
    <row r="4" spans="1:3" ht="14.25">
      <c r="A4" s="8">
        <v>1.5</v>
      </c>
      <c r="B4" s="8">
        <f t="shared" si="0"/>
        <v>3</v>
      </c>
      <c r="C4" s="8">
        <v>33.07</v>
      </c>
    </row>
    <row r="5" spans="1:3" ht="14.25">
      <c r="A5" s="8">
        <v>2</v>
      </c>
      <c r="B5" s="8">
        <f t="shared" si="0"/>
        <v>2.5</v>
      </c>
      <c r="C5" s="8">
        <v>33.54</v>
      </c>
    </row>
    <row r="6" spans="1:3" ht="14.25">
      <c r="A6" s="8">
        <v>2.5</v>
      </c>
      <c r="B6" s="8">
        <f t="shared" si="0"/>
        <v>2</v>
      </c>
      <c r="C6" s="8">
        <v>34.090000000000003</v>
      </c>
    </row>
    <row r="7" spans="1:3" ht="14.25">
      <c r="A7" s="8">
        <v>3</v>
      </c>
      <c r="B7" s="8">
        <f t="shared" si="0"/>
        <v>1.5</v>
      </c>
      <c r="C7" s="8">
        <v>34.619999999999997</v>
      </c>
    </row>
    <row r="8" spans="1:3" ht="14.25">
      <c r="A8" s="8">
        <v>3.5</v>
      </c>
      <c r="B8" s="8">
        <f t="shared" si="0"/>
        <v>1</v>
      </c>
      <c r="C8" s="8">
        <v>35.08</v>
      </c>
    </row>
    <row r="9" spans="1:3" ht="14.25">
      <c r="A9" s="8">
        <v>4</v>
      </c>
      <c r="B9" s="8">
        <f t="shared" si="0"/>
        <v>0.5</v>
      </c>
      <c r="C9" s="8">
        <v>35.56</v>
      </c>
    </row>
    <row r="10" spans="1:3" ht="14.25">
      <c r="A10" s="8">
        <v>4.5</v>
      </c>
      <c r="B10" s="8">
        <f t="shared" si="0"/>
        <v>0</v>
      </c>
      <c r="C10" s="8">
        <v>36.090000000000003</v>
      </c>
    </row>
    <row r="11" spans="1:3" ht="14.25">
      <c r="A11" s="8">
        <v>5</v>
      </c>
      <c r="B11" s="8">
        <f t="shared" si="0"/>
        <v>-0.5</v>
      </c>
      <c r="C11" s="8">
        <v>36.6</v>
      </c>
    </row>
    <row r="12" spans="1:3" ht="14.25">
      <c r="A12" s="8">
        <v>5.5</v>
      </c>
      <c r="B12" s="8">
        <f t="shared" si="0"/>
        <v>-1</v>
      </c>
      <c r="C12" s="8">
        <v>37.15</v>
      </c>
    </row>
    <row r="13" spans="1:3" ht="14.25">
      <c r="A13" s="8">
        <v>6</v>
      </c>
      <c r="B13" s="8">
        <f t="shared" si="0"/>
        <v>-1.5</v>
      </c>
      <c r="C13" s="8">
        <v>37.72</v>
      </c>
    </row>
    <row r="14" spans="1:3" ht="14.25">
      <c r="A14" s="8">
        <v>6.5</v>
      </c>
      <c r="B14" s="8">
        <f t="shared" si="0"/>
        <v>-2</v>
      </c>
      <c r="C14" s="8">
        <v>38.200000000000003</v>
      </c>
    </row>
    <row r="15" spans="1:3" ht="14.25">
      <c r="A15" s="8">
        <v>7</v>
      </c>
      <c r="B15" s="8">
        <f t="shared" si="0"/>
        <v>-2.5</v>
      </c>
      <c r="C15" s="8">
        <v>38.590000000000003</v>
      </c>
    </row>
    <row r="16" spans="1:3" ht="14.25">
      <c r="A16" s="8">
        <v>7.5</v>
      </c>
      <c r="B16" s="8">
        <f t="shared" si="0"/>
        <v>-3</v>
      </c>
      <c r="C16" s="8">
        <v>38.94</v>
      </c>
    </row>
    <row r="17" spans="1:3" ht="14.25">
      <c r="A17" s="8">
        <v>8</v>
      </c>
      <c r="B17" s="8">
        <f t="shared" si="0"/>
        <v>-3.5</v>
      </c>
      <c r="C17" s="8">
        <v>39.119999999999997</v>
      </c>
    </row>
    <row r="18" spans="1:3" ht="14.25">
      <c r="A18" s="8">
        <v>8.5</v>
      </c>
      <c r="B18" s="8">
        <f t="shared" si="0"/>
        <v>-4</v>
      </c>
      <c r="C18" s="8">
        <v>39.21</v>
      </c>
    </row>
    <row r="19" spans="1:3" ht="14.25">
      <c r="A19" s="8">
        <v>9</v>
      </c>
      <c r="B19" s="8">
        <f t="shared" si="0"/>
        <v>-4.5</v>
      </c>
      <c r="C19" s="8">
        <v>39.19</v>
      </c>
    </row>
    <row r="20" spans="1:3" ht="14.25">
      <c r="A20" s="8">
        <v>9.5</v>
      </c>
      <c r="B20" s="8">
        <f t="shared" si="0"/>
        <v>-5</v>
      </c>
      <c r="C20" s="8">
        <v>39.04</v>
      </c>
    </row>
    <row r="21" spans="1:3" ht="14.25">
      <c r="A21" s="8">
        <v>10</v>
      </c>
      <c r="B21" s="8">
        <f t="shared" si="0"/>
        <v>-5.5</v>
      </c>
      <c r="C21" s="8">
        <v>38.76</v>
      </c>
    </row>
    <row r="22" spans="1:3" ht="14.25">
      <c r="A22" s="8">
        <v>10.5</v>
      </c>
      <c r="B22" s="8">
        <f t="shared" si="0"/>
        <v>-6</v>
      </c>
      <c r="C22" s="8">
        <v>38.42</v>
      </c>
    </row>
    <row r="23" spans="1:3" ht="14.25">
      <c r="A23" s="8">
        <v>11</v>
      </c>
      <c r="B23" s="8">
        <f t="shared" si="0"/>
        <v>-6.5</v>
      </c>
      <c r="C23" s="8">
        <v>38</v>
      </c>
    </row>
    <row r="24" spans="1:3" ht="14.25">
      <c r="A24" s="8">
        <v>11.5</v>
      </c>
      <c r="B24" s="8">
        <f t="shared" si="0"/>
        <v>-7</v>
      </c>
      <c r="C24" s="8">
        <v>37.450000000000003</v>
      </c>
    </row>
    <row r="25" spans="1:3" ht="14.25">
      <c r="A25" s="8">
        <v>12</v>
      </c>
      <c r="B25" s="8">
        <f t="shared" si="0"/>
        <v>-7.5</v>
      </c>
      <c r="C25" s="8">
        <v>36.81</v>
      </c>
    </row>
    <row r="26" spans="1:3" ht="14.25">
      <c r="A26" s="8">
        <v>12.5</v>
      </c>
      <c r="B26" s="8">
        <f t="shared" si="0"/>
        <v>-8</v>
      </c>
      <c r="C26" s="8">
        <v>36.07</v>
      </c>
    </row>
    <row r="27" spans="1:3" ht="14.25">
      <c r="A27" s="8">
        <v>13</v>
      </c>
      <c r="B27" s="8">
        <f t="shared" si="0"/>
        <v>-8.5</v>
      </c>
      <c r="C27" s="8">
        <v>35.119999999999997</v>
      </c>
    </row>
    <row r="28" spans="1:3" ht="14.25">
      <c r="A28" s="8">
        <v>13.5</v>
      </c>
      <c r="B28" s="8">
        <f t="shared" si="0"/>
        <v>-9</v>
      </c>
      <c r="C28" s="8">
        <v>34.04</v>
      </c>
    </row>
    <row r="29" spans="1:3" ht="14.25">
      <c r="A29" s="8">
        <v>14</v>
      </c>
      <c r="B29" s="8">
        <f t="shared" si="0"/>
        <v>-9.5</v>
      </c>
      <c r="C29" s="8">
        <v>32.880000000000003</v>
      </c>
    </row>
    <row r="30" spans="1:3" ht="14.25">
      <c r="A30" s="8">
        <v>14.5</v>
      </c>
      <c r="B30" s="8">
        <f t="shared" si="0"/>
        <v>-10</v>
      </c>
      <c r="C30" s="8">
        <v>31.49</v>
      </c>
    </row>
    <row r="31" spans="1:3" ht="14.25">
      <c r="A31" s="8">
        <v>15</v>
      </c>
      <c r="B31" s="8">
        <f t="shared" si="0"/>
        <v>-10.5</v>
      </c>
      <c r="C31" s="8">
        <v>30.01</v>
      </c>
    </row>
    <row r="32" spans="1:3" ht="14.25">
      <c r="A32" s="8">
        <v>15.5</v>
      </c>
      <c r="B32" s="8">
        <f t="shared" si="0"/>
        <v>-11</v>
      </c>
      <c r="C32" s="8">
        <v>28.45</v>
      </c>
    </row>
    <row r="33" spans="1:3" ht="14.25">
      <c r="A33" s="8">
        <v>16</v>
      </c>
      <c r="B33" s="8">
        <f t="shared" si="0"/>
        <v>-11.5</v>
      </c>
      <c r="C33" s="8">
        <v>26.87</v>
      </c>
    </row>
    <row r="34" spans="1:3" ht="14.25">
      <c r="A34" s="8">
        <v>16.5</v>
      </c>
      <c r="B34" s="8">
        <f t="shared" si="0"/>
        <v>-12</v>
      </c>
      <c r="C34" s="8">
        <v>25.24</v>
      </c>
    </row>
    <row r="35" spans="1:3" ht="14.25">
      <c r="A35" s="8">
        <v>17</v>
      </c>
      <c r="B35" s="8">
        <f t="shared" si="0"/>
        <v>-12.5</v>
      </c>
      <c r="C35" s="8">
        <v>23.49</v>
      </c>
    </row>
    <row r="36" spans="1:3" ht="14.25">
      <c r="A36" s="8">
        <v>17.5</v>
      </c>
      <c r="B36" s="8">
        <f t="shared" si="0"/>
        <v>-13</v>
      </c>
      <c r="C36" s="8">
        <v>21.65</v>
      </c>
    </row>
    <row r="37" spans="1:3" ht="14.25">
      <c r="A37" s="8">
        <v>18</v>
      </c>
      <c r="B37" s="8">
        <f t="shared" si="0"/>
        <v>-13.5</v>
      </c>
      <c r="C37" s="8">
        <v>19.809999999999999</v>
      </c>
    </row>
    <row r="38" spans="1:3" ht="14.25">
      <c r="A38" s="8">
        <v>18.5</v>
      </c>
      <c r="B38" s="8">
        <f t="shared" si="0"/>
        <v>-14</v>
      </c>
      <c r="C38" s="8">
        <v>17.940000000000001</v>
      </c>
    </row>
    <row r="39" spans="1:3" ht="14.25">
      <c r="A39" s="8">
        <v>19</v>
      </c>
      <c r="B39" s="8">
        <f t="shared" si="0"/>
        <v>-14.5</v>
      </c>
      <c r="C39" s="8">
        <v>16.02</v>
      </c>
    </row>
    <row r="40" spans="1:3" ht="14.25">
      <c r="A40" s="8">
        <v>19.5</v>
      </c>
      <c r="B40" s="8">
        <f t="shared" si="0"/>
        <v>-15</v>
      </c>
      <c r="C40" s="8">
        <v>14.08</v>
      </c>
    </row>
    <row r="41" spans="1:3" ht="14.25">
      <c r="A41" s="8">
        <v>20</v>
      </c>
      <c r="B41" s="8">
        <f t="shared" si="0"/>
        <v>-15.5</v>
      </c>
      <c r="C41" s="8">
        <v>12.07</v>
      </c>
    </row>
    <row r="42" spans="1:3" ht="14.25">
      <c r="A42" s="8">
        <v>20.5</v>
      </c>
      <c r="B42" s="8">
        <f t="shared" si="0"/>
        <v>-16</v>
      </c>
      <c r="C42" s="8">
        <v>10.07</v>
      </c>
    </row>
    <row r="43" spans="1:3" ht="14.25">
      <c r="A43" s="8">
        <v>21</v>
      </c>
      <c r="B43" s="8">
        <f t="shared" si="0"/>
        <v>-16.5</v>
      </c>
      <c r="C43" s="8">
        <v>8.1199999999999992</v>
      </c>
    </row>
    <row r="44" spans="1:3" ht="14.25">
      <c r="A44" s="8">
        <v>21.5</v>
      </c>
      <c r="B44" s="8">
        <f t="shared" si="0"/>
        <v>-17</v>
      </c>
      <c r="C44" s="8">
        <v>6.15</v>
      </c>
    </row>
    <row r="45" spans="1:3" ht="14.25">
      <c r="A45" s="8">
        <v>22</v>
      </c>
      <c r="B45" s="8">
        <f t="shared" si="0"/>
        <v>-17.5</v>
      </c>
      <c r="C45" s="8">
        <v>4.18</v>
      </c>
    </row>
    <row r="46" spans="1:3" ht="14.25">
      <c r="A46" s="8">
        <v>22.5</v>
      </c>
      <c r="B46" s="8">
        <f t="shared" si="0"/>
        <v>-18</v>
      </c>
      <c r="C46" s="8">
        <v>2.41</v>
      </c>
    </row>
    <row r="47" spans="1:3" ht="14.25">
      <c r="A47" s="8">
        <v>23</v>
      </c>
      <c r="B47" s="8">
        <f t="shared" si="0"/>
        <v>-18.5</v>
      </c>
      <c r="C47" s="8">
        <v>1.21</v>
      </c>
    </row>
    <row r="48" spans="1:3" ht="14.25">
      <c r="A48" s="8">
        <v>23.5</v>
      </c>
      <c r="B48" s="8">
        <f t="shared" si="0"/>
        <v>-19</v>
      </c>
      <c r="C48" s="8">
        <v>0.16</v>
      </c>
    </row>
    <row r="49" spans="1:3" ht="14.25">
      <c r="A49" s="8">
        <v>24</v>
      </c>
      <c r="B49" s="8">
        <f t="shared" si="0"/>
        <v>-19.5</v>
      </c>
      <c r="C49" s="8">
        <v>-0.56999999999999995</v>
      </c>
    </row>
    <row r="50" spans="1:3" ht="14.25">
      <c r="A50" s="8">
        <v>24.5</v>
      </c>
      <c r="B50" s="8">
        <f t="shared" si="0"/>
        <v>-20</v>
      </c>
      <c r="C50" s="8">
        <v>0.11</v>
      </c>
    </row>
    <row r="51" spans="1:3" ht="14.25">
      <c r="A51" s="8">
        <v>25</v>
      </c>
      <c r="B51" s="8">
        <f t="shared" si="0"/>
        <v>-20.5</v>
      </c>
      <c r="C51" s="8">
        <v>0.1</v>
      </c>
    </row>
    <row r="52" spans="1:3" ht="14.25">
      <c r="A52" s="8">
        <v>25.5</v>
      </c>
      <c r="B52" s="8">
        <f t="shared" si="0"/>
        <v>-21</v>
      </c>
      <c r="C52" s="8">
        <v>0.08</v>
      </c>
    </row>
    <row r="53" spans="1:3" ht="14.25">
      <c r="A53" s="8">
        <v>26</v>
      </c>
      <c r="B53" s="8">
        <f t="shared" si="0"/>
        <v>-21.5</v>
      </c>
      <c r="C53" s="8">
        <v>7.0000000000000007E-2</v>
      </c>
    </row>
    <row r="54" spans="1:3" ht="14.25">
      <c r="A54" s="8">
        <v>26.5</v>
      </c>
      <c r="B54" s="8">
        <f t="shared" si="0"/>
        <v>-22</v>
      </c>
      <c r="C54" s="8">
        <v>0.04</v>
      </c>
    </row>
    <row r="55" spans="1:3" ht="14.25">
      <c r="A55" s="8">
        <v>27</v>
      </c>
      <c r="B55" s="8">
        <f t="shared" si="0"/>
        <v>-22.5</v>
      </c>
      <c r="C55" s="8">
        <v>0.03</v>
      </c>
    </row>
    <row r="56" spans="1:3" ht="14.25">
      <c r="A56" s="8">
        <v>27.5</v>
      </c>
      <c r="B56" s="8">
        <f t="shared" si="0"/>
        <v>-23</v>
      </c>
      <c r="C56" s="8">
        <v>0.01</v>
      </c>
    </row>
    <row r="57" spans="1:3" ht="14.25">
      <c r="A57" s="8">
        <v>28</v>
      </c>
      <c r="B57" s="8">
        <f t="shared" si="0"/>
        <v>-23.5</v>
      </c>
      <c r="C57" s="8">
        <v>-0.03</v>
      </c>
    </row>
    <row r="58" spans="1:3" ht="14.25">
      <c r="A58" s="8">
        <v>28.5</v>
      </c>
      <c r="B58" s="8">
        <f t="shared" si="0"/>
        <v>-24</v>
      </c>
      <c r="C58" s="8">
        <v>-7.0000000000000007E-2</v>
      </c>
    </row>
    <row r="59" spans="1:3" ht="14.25">
      <c r="A59" s="8">
        <v>29</v>
      </c>
      <c r="B59" s="8">
        <f t="shared" si="0"/>
        <v>-24.5</v>
      </c>
      <c r="C59" s="8">
        <v>0</v>
      </c>
    </row>
    <row r="60" spans="1:3">
      <c r="A60" s="4"/>
      <c r="B60" s="4"/>
      <c r="C60" s="4">
        <f>SUM(C2:C59)</f>
        <v>1317.3799999999997</v>
      </c>
    </row>
    <row r="62" spans="1:3">
      <c r="C62" s="3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2"/>
  <sheetViews>
    <sheetView workbookViewId="0">
      <selection activeCell="C30" sqref="C30"/>
    </sheetView>
  </sheetViews>
  <sheetFormatPr defaultRowHeight="15"/>
  <cols>
    <col min="1" max="1" width="36.7109375" customWidth="1"/>
  </cols>
  <sheetData>
    <row r="1" spans="1:7">
      <c r="A1" s="9" t="s">
        <v>37</v>
      </c>
      <c r="B1" s="6">
        <v>44.6</v>
      </c>
      <c r="C1" s="6">
        <v>34.6</v>
      </c>
      <c r="D1" s="6">
        <v>24.6</v>
      </c>
      <c r="E1" s="6">
        <v>14.6</v>
      </c>
      <c r="F1" s="6">
        <v>4.5999999999999996</v>
      </c>
      <c r="G1" s="6">
        <v>2.2999999999999998</v>
      </c>
    </row>
    <row r="2" spans="1:7">
      <c r="A2" s="9" t="s">
        <v>36</v>
      </c>
      <c r="B2" s="6">
        <v>-4</v>
      </c>
      <c r="C2" s="6">
        <v>-5</v>
      </c>
      <c r="D2" s="6">
        <v>-14.000000000000004</v>
      </c>
      <c r="E2" s="6">
        <v>-27</v>
      </c>
      <c r="F2" s="6">
        <v>-45</v>
      </c>
      <c r="G2" s="6">
        <v>-42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327"/>
  <sheetViews>
    <sheetView zoomScale="85" zoomScaleNormal="85" workbookViewId="0">
      <selection activeCell="K15" sqref="K15"/>
    </sheetView>
  </sheetViews>
  <sheetFormatPr defaultRowHeight="14.25"/>
  <cols>
    <col min="1" max="1" width="9.140625" style="10"/>
    <col min="2" max="2" width="25.28515625" style="10" customWidth="1"/>
    <col min="3" max="3" width="10.7109375" style="10" customWidth="1"/>
    <col min="4" max="4" width="9.140625" style="11"/>
    <col min="5" max="5" width="13.5703125" style="11" customWidth="1"/>
    <col min="6" max="7" width="9.140625" style="11"/>
    <col min="8" max="8" width="13.85546875" style="11" customWidth="1"/>
    <col min="9" max="16384" width="9.140625" style="12"/>
  </cols>
  <sheetData>
    <row r="1" spans="1:8" ht="28.5" customHeight="1">
      <c r="A1" s="45" t="s">
        <v>41</v>
      </c>
      <c r="B1" s="45"/>
      <c r="D1" s="46" t="s">
        <v>39</v>
      </c>
      <c r="E1" s="46"/>
      <c r="G1" s="46" t="s">
        <v>40</v>
      </c>
      <c r="H1" s="46"/>
    </row>
    <row r="2" spans="1:8" ht="57">
      <c r="A2" s="7" t="s">
        <v>34</v>
      </c>
      <c r="B2" s="7" t="s">
        <v>35</v>
      </c>
      <c r="D2" s="7" t="s">
        <v>34</v>
      </c>
      <c r="E2" s="7" t="s">
        <v>35</v>
      </c>
      <c r="G2" s="14" t="s">
        <v>38</v>
      </c>
      <c r="H2" s="7" t="s">
        <v>35</v>
      </c>
    </row>
    <row r="3" spans="1:8">
      <c r="A3" s="7">
        <v>4</v>
      </c>
      <c r="B3" s="7">
        <v>32.24</v>
      </c>
      <c r="D3" s="14">
        <v>4.5</v>
      </c>
      <c r="E3" s="15">
        <v>26.756365346148499</v>
      </c>
      <c r="G3" s="14">
        <v>4.5</v>
      </c>
      <c r="H3" s="15">
        <v>23.8469310983428</v>
      </c>
    </row>
    <row r="4" spans="1:8">
      <c r="A4" s="7">
        <v>3.5</v>
      </c>
      <c r="B4" s="7">
        <v>32.590000000000003</v>
      </c>
      <c r="D4" s="14">
        <v>4.3958333332999997</v>
      </c>
      <c r="E4" s="15">
        <v>26.9380129046828</v>
      </c>
      <c r="G4" s="14">
        <v>4.3958333332999997</v>
      </c>
      <c r="H4" s="15">
        <v>24.0622391447457</v>
      </c>
    </row>
    <row r="5" spans="1:8">
      <c r="A5" s="7">
        <v>3</v>
      </c>
      <c r="B5" s="7">
        <v>33.07</v>
      </c>
      <c r="D5" s="14">
        <v>4.2916666667000003</v>
      </c>
      <c r="E5" s="15">
        <v>27.119659994366298</v>
      </c>
      <c r="G5" s="14">
        <v>4.2916666667000003</v>
      </c>
      <c r="H5" s="15">
        <v>24.2775467936724</v>
      </c>
    </row>
    <row r="6" spans="1:8">
      <c r="A6" s="7">
        <v>2.5</v>
      </c>
      <c r="B6" s="7">
        <v>33.54</v>
      </c>
      <c r="D6" s="14">
        <v>4.1875</v>
      </c>
      <c r="E6" s="15">
        <v>27.3013055785588</v>
      </c>
      <c r="G6" s="14">
        <v>4.1875</v>
      </c>
      <c r="H6" s="15">
        <v>24.4928537388063</v>
      </c>
    </row>
    <row r="7" spans="1:8">
      <c r="A7" s="7">
        <v>2</v>
      </c>
      <c r="B7" s="7">
        <v>34.090000000000003</v>
      </c>
      <c r="D7" s="14">
        <v>4.0833333332999997</v>
      </c>
      <c r="E7" s="15">
        <v>27.482947851150399</v>
      </c>
      <c r="G7" s="14">
        <v>4.0833333332999997</v>
      </c>
      <c r="H7" s="15">
        <v>24.708159378126101</v>
      </c>
    </row>
    <row r="8" spans="1:8">
      <c r="A8" s="7">
        <v>1.5</v>
      </c>
      <c r="B8" s="7">
        <v>34.619999999999997</v>
      </c>
      <c r="D8" s="14">
        <v>4.0833333332999997</v>
      </c>
      <c r="E8" s="15">
        <v>27.482947851150399</v>
      </c>
      <c r="G8" s="14">
        <v>4.0833333332999997</v>
      </c>
      <c r="H8" s="15">
        <v>24.708159378126101</v>
      </c>
    </row>
    <row r="9" spans="1:8">
      <c r="A9" s="7">
        <v>1</v>
      </c>
      <c r="B9" s="7">
        <v>35.08</v>
      </c>
      <c r="D9" s="14">
        <v>3.9791666666999999</v>
      </c>
      <c r="E9" s="15">
        <v>27.664582239405</v>
      </c>
      <c r="G9" s="14">
        <v>3.9791666666999999</v>
      </c>
      <c r="H9" s="15">
        <v>24.923463550483699</v>
      </c>
    </row>
    <row r="10" spans="1:8">
      <c r="A10" s="7">
        <v>0.5</v>
      </c>
      <c r="B10" s="7">
        <v>35.56</v>
      </c>
      <c r="D10" s="14">
        <v>3.875</v>
      </c>
      <c r="E10" s="15">
        <v>27.846205786356201</v>
      </c>
      <c r="G10" s="14">
        <v>3.875</v>
      </c>
      <c r="H10" s="15">
        <v>25.138766233433401</v>
      </c>
    </row>
    <row r="11" spans="1:8">
      <c r="A11" s="7">
        <v>0</v>
      </c>
      <c r="B11" s="7">
        <v>36.090000000000003</v>
      </c>
      <c r="D11" s="14">
        <v>3.7708333333000001</v>
      </c>
      <c r="E11" s="15">
        <v>28.027816650514701</v>
      </c>
      <c r="G11" s="14">
        <v>3.7708333333000001</v>
      </c>
      <c r="H11" s="15">
        <v>25.3540608159709</v>
      </c>
    </row>
    <row r="12" spans="1:8">
      <c r="A12" s="7">
        <v>-0.5</v>
      </c>
      <c r="B12" s="7">
        <v>36.6</v>
      </c>
      <c r="D12" s="14">
        <v>3.6666666666999999</v>
      </c>
      <c r="E12" s="15">
        <v>28.209413211778198</v>
      </c>
      <c r="G12" s="14">
        <v>3.6666666666999999</v>
      </c>
      <c r="H12" s="15">
        <v>25.569340454859297</v>
      </c>
    </row>
    <row r="13" spans="1:8">
      <c r="A13" s="7">
        <v>-1</v>
      </c>
      <c r="B13" s="7">
        <v>37.15</v>
      </c>
      <c r="D13" s="14">
        <v>3.6666666666999999</v>
      </c>
      <c r="E13" s="15">
        <v>28.209413211778198</v>
      </c>
      <c r="G13" s="14">
        <v>3.6666666666999999</v>
      </c>
      <c r="H13" s="15">
        <v>25.569340454859297</v>
      </c>
    </row>
    <row r="14" spans="1:8">
      <c r="A14" s="7">
        <v>-1.5</v>
      </c>
      <c r="B14" s="7">
        <v>37.72</v>
      </c>
      <c r="D14" s="14">
        <v>3.5625</v>
      </c>
      <c r="E14" s="15">
        <v>28.3909944551283</v>
      </c>
      <c r="G14" s="14">
        <v>3.5625</v>
      </c>
      <c r="H14" s="15">
        <v>25.7846044040297</v>
      </c>
    </row>
    <row r="15" spans="1:8">
      <c r="A15" s="7">
        <v>-2</v>
      </c>
      <c r="B15" s="7">
        <v>38.200000000000003</v>
      </c>
      <c r="D15" s="14">
        <v>3.4583333333000001</v>
      </c>
      <c r="E15" s="15">
        <v>28.572559966929902</v>
      </c>
      <c r="G15" s="14">
        <v>3.4583333333000001</v>
      </c>
      <c r="H15" s="15">
        <v>25.999849858976102</v>
      </c>
    </row>
    <row r="16" spans="1:8">
      <c r="A16" s="7">
        <v>-2.5</v>
      </c>
      <c r="B16" s="7">
        <v>38.590000000000003</v>
      </c>
      <c r="D16" s="14">
        <v>3.3541666666999999</v>
      </c>
      <c r="E16" s="15">
        <v>28.754111250916701</v>
      </c>
      <c r="G16" s="14">
        <v>3.3541666666999999</v>
      </c>
      <c r="H16" s="15">
        <v>26.215075906701099</v>
      </c>
    </row>
    <row r="17" spans="1:8">
      <c r="A17" s="7">
        <v>-3</v>
      </c>
      <c r="B17" s="7">
        <v>38.94</v>
      </c>
      <c r="D17" s="14">
        <v>3.25</v>
      </c>
      <c r="E17" s="15">
        <v>28.935650592475202</v>
      </c>
      <c r="G17" s="14">
        <v>3.25</v>
      </c>
      <c r="H17" s="15">
        <v>26.4302823747568</v>
      </c>
    </row>
    <row r="18" spans="1:8">
      <c r="A18" s="7">
        <v>-3.5</v>
      </c>
      <c r="B18" s="7">
        <v>39.119999999999997</v>
      </c>
      <c r="D18" s="14">
        <v>3.25</v>
      </c>
      <c r="E18" s="15">
        <v>28.935650592475202</v>
      </c>
      <c r="G18" s="14">
        <v>3.25</v>
      </c>
      <c r="H18" s="15">
        <v>26.4302823747568</v>
      </c>
    </row>
    <row r="19" spans="1:8">
      <c r="A19" s="7">
        <v>-4</v>
      </c>
      <c r="B19" s="7">
        <v>39.21</v>
      </c>
      <c r="D19" s="14">
        <v>3.1458333333000001</v>
      </c>
      <c r="E19" s="15">
        <v>29.117181067969799</v>
      </c>
      <c r="G19" s="14">
        <v>3.1458333333000001</v>
      </c>
      <c r="H19" s="15">
        <v>26.645470833238203</v>
      </c>
    </row>
    <row r="20" spans="1:8">
      <c r="A20" s="7">
        <v>-4.5</v>
      </c>
      <c r="B20" s="7">
        <v>39.19</v>
      </c>
      <c r="D20" s="14">
        <v>3.0416666666999999</v>
      </c>
      <c r="E20" s="15">
        <v>29.298707013528801</v>
      </c>
      <c r="G20" s="14">
        <v>3.0416666666999999</v>
      </c>
      <c r="H20" s="15">
        <v>26.860641674019899</v>
      </c>
    </row>
    <row r="21" spans="1:8">
      <c r="A21" s="7">
        <v>-5</v>
      </c>
      <c r="B21" s="7">
        <v>39.04</v>
      </c>
      <c r="D21" s="14">
        <v>2.9375</v>
      </c>
      <c r="E21" s="15">
        <v>29.480232468333902</v>
      </c>
      <c r="G21" s="14">
        <v>2.9375</v>
      </c>
      <c r="H21" s="15">
        <v>27.075799910541299</v>
      </c>
    </row>
    <row r="22" spans="1:8">
      <c r="A22" s="7">
        <v>-5.5</v>
      </c>
      <c r="B22" s="7">
        <v>38.76</v>
      </c>
      <c r="D22" s="14">
        <v>2.8333333333000001</v>
      </c>
      <c r="E22" s="15">
        <v>29.661762942888402</v>
      </c>
      <c r="G22" s="14">
        <v>2.8333333333000001</v>
      </c>
      <c r="H22" s="15">
        <v>27.290951708543599</v>
      </c>
    </row>
    <row r="23" spans="1:8">
      <c r="A23" s="7">
        <v>-6</v>
      </c>
      <c r="B23" s="7">
        <v>38.42</v>
      </c>
      <c r="D23" s="14">
        <v>2.8333333333000001</v>
      </c>
      <c r="E23" s="15">
        <v>29.661762942888402</v>
      </c>
      <c r="G23" s="14">
        <v>2.8333333333000001</v>
      </c>
      <c r="H23" s="15">
        <v>27.290951708543599</v>
      </c>
    </row>
    <row r="24" spans="1:8">
      <c r="A24" s="7">
        <v>-6.5</v>
      </c>
      <c r="B24" s="7">
        <v>38</v>
      </c>
      <c r="D24" s="14">
        <v>2.7291666666999999</v>
      </c>
      <c r="E24" s="15">
        <v>29.843305712662598</v>
      </c>
      <c r="G24" s="14">
        <v>2.7291666666999999</v>
      </c>
      <c r="H24" s="15">
        <v>27.506104052718801</v>
      </c>
    </row>
    <row r="25" spans="1:8">
      <c r="A25" s="7">
        <v>-7</v>
      </c>
      <c r="B25" s="7">
        <v>37.450000000000003</v>
      </c>
      <c r="D25" s="14">
        <v>2.625</v>
      </c>
      <c r="E25" s="15">
        <v>30.024869208483999</v>
      </c>
      <c r="G25" s="14">
        <v>2.625</v>
      </c>
      <c r="H25" s="15">
        <v>27.721262509523701</v>
      </c>
    </row>
    <row r="26" spans="1:8">
      <c r="A26" s="7">
        <v>-7.5</v>
      </c>
      <c r="B26" s="7">
        <v>36.81</v>
      </c>
      <c r="D26" s="14">
        <v>2.5208333333000001</v>
      </c>
      <c r="E26" s="15">
        <v>30.206463399328001</v>
      </c>
      <c r="G26" s="14">
        <v>2.5208333333000001</v>
      </c>
      <c r="H26" s="15">
        <v>27.9364364802347</v>
      </c>
    </row>
    <row r="27" spans="1:8">
      <c r="A27" s="7">
        <v>-8</v>
      </c>
      <c r="B27" s="7">
        <v>36.07</v>
      </c>
      <c r="D27" s="14">
        <v>2.4166666666999999</v>
      </c>
      <c r="E27" s="15">
        <v>30.388099187675401</v>
      </c>
      <c r="G27" s="14">
        <v>2.4166666666999999</v>
      </c>
      <c r="H27" s="15">
        <v>28.1516400199374</v>
      </c>
    </row>
    <row r="28" spans="1:8">
      <c r="A28" s="7">
        <v>-8.5</v>
      </c>
      <c r="B28" s="7">
        <v>35.119999999999997</v>
      </c>
      <c r="D28" s="14">
        <v>2.4166666666999999</v>
      </c>
      <c r="E28" s="15">
        <v>30.388099187675401</v>
      </c>
      <c r="G28" s="14">
        <v>2.4166666666999999</v>
      </c>
      <c r="H28" s="15">
        <v>28.1516400199374</v>
      </c>
    </row>
    <row r="29" spans="1:8">
      <c r="A29" s="7">
        <v>-9</v>
      </c>
      <c r="B29" s="7">
        <v>34.04</v>
      </c>
      <c r="D29" s="14">
        <v>2.3125</v>
      </c>
      <c r="E29" s="15">
        <v>30.5697892320281</v>
      </c>
      <c r="G29" s="14">
        <v>2.3125</v>
      </c>
      <c r="H29" s="15">
        <v>28.366884614456598</v>
      </c>
    </row>
    <row r="30" spans="1:8">
      <c r="A30" s="7">
        <v>-9.5</v>
      </c>
      <c r="B30" s="7">
        <v>32.880000000000003</v>
      </c>
      <c r="D30" s="14">
        <v>2.2083333333000001</v>
      </c>
      <c r="E30" s="15">
        <v>30.7515473483483</v>
      </c>
      <c r="G30" s="14">
        <v>2.2083333333000001</v>
      </c>
      <c r="H30" s="15">
        <v>28.58218436952</v>
      </c>
    </row>
    <row r="31" spans="1:8">
      <c r="A31" s="7">
        <v>-10</v>
      </c>
      <c r="B31" s="7">
        <v>31.49</v>
      </c>
      <c r="D31" s="14">
        <v>2.1041666666999999</v>
      </c>
      <c r="E31" s="15">
        <v>30.9333879169921</v>
      </c>
      <c r="G31" s="14">
        <v>2.1041666666999999</v>
      </c>
      <c r="H31" s="15">
        <v>28.797553397704199</v>
      </c>
    </row>
    <row r="32" spans="1:8">
      <c r="A32" s="7">
        <v>-10.5</v>
      </c>
      <c r="B32" s="7">
        <v>30.01</v>
      </c>
      <c r="D32" s="14">
        <v>2</v>
      </c>
      <c r="E32" s="15">
        <v>31.1153267118756</v>
      </c>
      <c r="G32" s="14">
        <v>2</v>
      </c>
      <c r="H32" s="15">
        <v>29.013008452104899</v>
      </c>
    </row>
    <row r="33" spans="1:8">
      <c r="A33" s="7">
        <v>-11</v>
      </c>
      <c r="B33" s="7">
        <v>28.45</v>
      </c>
      <c r="D33" s="14">
        <v>2</v>
      </c>
      <c r="E33" s="15">
        <v>31.1153267118756</v>
      </c>
      <c r="G33" s="14">
        <v>2</v>
      </c>
      <c r="H33" s="15">
        <v>29.013008452104899</v>
      </c>
    </row>
    <row r="34" spans="1:8">
      <c r="A34" s="7">
        <v>-11.5</v>
      </c>
      <c r="B34" s="7">
        <v>26.87</v>
      </c>
      <c r="D34" s="14">
        <v>1.875</v>
      </c>
      <c r="E34" s="15">
        <v>31.333806229385004</v>
      </c>
      <c r="G34" s="14">
        <v>1.875</v>
      </c>
      <c r="H34" s="15">
        <v>29.2716993711126</v>
      </c>
    </row>
    <row r="35" spans="1:8">
      <c r="A35" s="7">
        <v>-12</v>
      </c>
      <c r="B35" s="7">
        <v>25.24</v>
      </c>
      <c r="D35" s="14">
        <v>1.75</v>
      </c>
      <c r="E35" s="15">
        <v>31.552483702511903</v>
      </c>
      <c r="G35" s="14">
        <v>1.75</v>
      </c>
      <c r="H35" s="15">
        <v>29.530579347369201</v>
      </c>
    </row>
    <row r="36" spans="1:8">
      <c r="A36" s="7">
        <v>-12.5</v>
      </c>
      <c r="B36" s="7">
        <v>23.49</v>
      </c>
      <c r="D36" s="14">
        <v>1.625</v>
      </c>
      <c r="E36" s="15">
        <v>31.7713970272269</v>
      </c>
      <c r="G36" s="14">
        <v>1.625</v>
      </c>
      <c r="H36" s="15">
        <v>29.789692048704403</v>
      </c>
    </row>
    <row r="37" spans="1:8">
      <c r="A37" s="7">
        <v>-13</v>
      </c>
      <c r="B37" s="7">
        <v>21.65</v>
      </c>
      <c r="D37" s="14">
        <v>1.5</v>
      </c>
      <c r="E37" s="15">
        <v>31.990586816958501</v>
      </c>
      <c r="G37" s="14">
        <v>1.5</v>
      </c>
      <c r="H37" s="15">
        <v>30.0490773155211</v>
      </c>
    </row>
    <row r="38" spans="1:8">
      <c r="A38" s="7">
        <v>-13.5</v>
      </c>
      <c r="B38" s="7">
        <v>19.809999999999999</v>
      </c>
      <c r="D38" s="14">
        <v>1.5</v>
      </c>
      <c r="E38" s="15">
        <v>31.990586816958501</v>
      </c>
      <c r="G38" s="14">
        <v>1.5</v>
      </c>
      <c r="H38" s="15">
        <v>30.0490773155211</v>
      </c>
    </row>
    <row r="39" spans="1:8">
      <c r="A39" s="7">
        <v>-14</v>
      </c>
      <c r="B39" s="7">
        <v>17.940000000000001</v>
      </c>
      <c r="D39" s="14">
        <v>1.375</v>
      </c>
      <c r="E39" s="15">
        <v>32.216638973738497</v>
      </c>
      <c r="G39" s="14">
        <v>1.375</v>
      </c>
      <c r="H39" s="15">
        <v>30.315463202816499</v>
      </c>
    </row>
    <row r="40" spans="1:8">
      <c r="A40" s="7">
        <v>-14.5</v>
      </c>
      <c r="B40" s="7">
        <v>16.02</v>
      </c>
      <c r="D40" s="14">
        <v>1.25</v>
      </c>
      <c r="E40" s="15">
        <v>32.442758956850803</v>
      </c>
      <c r="G40" s="14">
        <v>1.25</v>
      </c>
      <c r="H40" s="15">
        <v>30.5819019436179</v>
      </c>
    </row>
    <row r="41" spans="1:8">
      <c r="A41" s="7">
        <v>-15</v>
      </c>
      <c r="B41" s="7">
        <v>14.08</v>
      </c>
      <c r="D41" s="14">
        <v>1.125</v>
      </c>
      <c r="E41" s="15">
        <v>32.668695965007302</v>
      </c>
      <c r="G41" s="14">
        <v>1.125</v>
      </c>
      <c r="H41" s="15">
        <v>30.8481408373679</v>
      </c>
    </row>
    <row r="42" spans="1:8">
      <c r="A42" s="7">
        <v>-15.5</v>
      </c>
      <c r="B42" s="7">
        <v>12.07</v>
      </c>
      <c r="D42" s="14">
        <v>1</v>
      </c>
      <c r="E42" s="15">
        <v>32.894202503938899</v>
      </c>
      <c r="G42" s="14">
        <v>1</v>
      </c>
      <c r="H42" s="15">
        <v>31.113928587102603</v>
      </c>
    </row>
    <row r="43" spans="1:8">
      <c r="A43" s="7">
        <v>-16</v>
      </c>
      <c r="B43" s="7">
        <v>10.07</v>
      </c>
      <c r="D43" s="14">
        <v>1</v>
      </c>
      <c r="E43" s="15">
        <v>32.894202503938899</v>
      </c>
      <c r="G43" s="14">
        <v>1</v>
      </c>
      <c r="H43" s="15">
        <v>31.113928587102603</v>
      </c>
    </row>
    <row r="44" spans="1:8">
      <c r="A44" s="7">
        <v>-16.5</v>
      </c>
      <c r="B44" s="7">
        <v>8.1199999999999992</v>
      </c>
      <c r="D44" s="14">
        <v>0.875</v>
      </c>
      <c r="E44" s="15">
        <v>33.119034014847301</v>
      </c>
      <c r="G44" s="14">
        <v>0.875</v>
      </c>
      <c r="H44" s="15">
        <v>31.379019738656201</v>
      </c>
    </row>
    <row r="45" spans="1:8">
      <c r="A45" s="7">
        <v>-17</v>
      </c>
      <c r="B45" s="7">
        <v>6.15</v>
      </c>
      <c r="D45" s="14">
        <v>0.75</v>
      </c>
      <c r="E45" s="15">
        <v>33.342949385752803</v>
      </c>
      <c r="G45" s="14">
        <v>0.75</v>
      </c>
      <c r="H45" s="15">
        <v>31.643166874095201</v>
      </c>
    </row>
    <row r="46" spans="1:8">
      <c r="A46" s="7">
        <v>-17.5</v>
      </c>
      <c r="B46" s="7">
        <v>4.18</v>
      </c>
      <c r="D46" s="14">
        <v>0.625</v>
      </c>
      <c r="E46" s="15">
        <v>33.565711254184997</v>
      </c>
      <c r="G46" s="14">
        <v>0.625</v>
      </c>
      <c r="H46" s="15">
        <v>31.906132829934002</v>
      </c>
    </row>
    <row r="47" spans="1:8">
      <c r="A47" s="7">
        <v>-18</v>
      </c>
      <c r="B47" s="7">
        <v>2.41</v>
      </c>
      <c r="D47" s="14">
        <v>0.5</v>
      </c>
      <c r="E47" s="15">
        <v>33.787085394247498</v>
      </c>
      <c r="G47" s="14">
        <v>0.5</v>
      </c>
      <c r="H47" s="15">
        <v>32.167685970326097</v>
      </c>
    </row>
    <row r="48" spans="1:8">
      <c r="A48" s="7">
        <v>-18.5</v>
      </c>
      <c r="B48" s="7">
        <v>1.21</v>
      </c>
      <c r="D48" s="14">
        <v>0.5</v>
      </c>
      <c r="E48" s="15">
        <v>33.787085394247498</v>
      </c>
      <c r="G48" s="14">
        <v>0.5</v>
      </c>
      <c r="H48" s="15">
        <v>32.167685970326097</v>
      </c>
    </row>
    <row r="49" spans="1:8">
      <c r="A49" s="7">
        <v>-19</v>
      </c>
      <c r="B49" s="7">
        <v>0.16</v>
      </c>
      <c r="D49" s="14">
        <v>0.375</v>
      </c>
      <c r="E49" s="15">
        <v>34.006842671717699</v>
      </c>
      <c r="G49" s="14">
        <v>0.375</v>
      </c>
      <c r="H49" s="15">
        <v>32.4275974309761</v>
      </c>
    </row>
    <row r="50" spans="1:8">
      <c r="A50" s="7">
        <v>-19.5</v>
      </c>
      <c r="B50" s="7">
        <v>-0.56999999999999995</v>
      </c>
      <c r="D50" s="14">
        <v>0.25</v>
      </c>
      <c r="E50" s="15">
        <v>34.224757442899602</v>
      </c>
      <c r="G50" s="14">
        <v>0.25</v>
      </c>
      <c r="H50" s="15">
        <v>32.685641817218695</v>
      </c>
    </row>
    <row r="51" spans="1:8">
      <c r="A51" s="7">
        <v>-20</v>
      </c>
      <c r="B51" s="7">
        <v>0.11</v>
      </c>
      <c r="D51" s="14">
        <v>0.125</v>
      </c>
      <c r="E51" s="15">
        <v>34.440608573313398</v>
      </c>
      <c r="G51" s="14">
        <v>0.125</v>
      </c>
      <c r="H51" s="15">
        <v>32.941598768818103</v>
      </c>
    </row>
    <row r="52" spans="1:8">
      <c r="A52" s="7">
        <v>-20.5</v>
      </c>
      <c r="B52" s="7">
        <v>0.1</v>
      </c>
      <c r="D52" s="14">
        <v>0</v>
      </c>
      <c r="E52" s="15">
        <v>34.654176869557197</v>
      </c>
      <c r="G52" s="14">
        <v>0</v>
      </c>
      <c r="H52" s="15">
        <v>33.195251211380501</v>
      </c>
    </row>
    <row r="53" spans="1:8">
      <c r="A53" s="7">
        <v>-21</v>
      </c>
      <c r="B53" s="7">
        <v>0.08</v>
      </c>
      <c r="D53" s="14">
        <v>0</v>
      </c>
      <c r="E53" s="15">
        <v>34.654176869557197</v>
      </c>
      <c r="G53" s="14">
        <v>0</v>
      </c>
      <c r="H53" s="15">
        <v>33.195251211380501</v>
      </c>
    </row>
    <row r="54" spans="1:8">
      <c r="A54" s="7">
        <v>-21.5</v>
      </c>
      <c r="B54" s="7">
        <v>7.0000000000000007E-2</v>
      </c>
      <c r="D54" s="14">
        <v>-0.125</v>
      </c>
      <c r="E54" s="15">
        <v>34.865251066102701</v>
      </c>
      <c r="G54" s="14">
        <v>-0.125</v>
      </c>
      <c r="H54" s="15">
        <v>33.446383854140997</v>
      </c>
    </row>
    <row r="55" spans="1:8">
      <c r="A55" s="7">
        <v>-22</v>
      </c>
      <c r="B55" s="7">
        <v>0.04</v>
      </c>
      <c r="D55" s="14">
        <v>-0.25</v>
      </c>
      <c r="E55" s="15">
        <v>35.073615210727205</v>
      </c>
      <c r="G55" s="14">
        <v>-0.25</v>
      </c>
      <c r="H55" s="15">
        <v>33.6947865839321</v>
      </c>
    </row>
    <row r="56" spans="1:8">
      <c r="A56" s="7">
        <v>-22.5</v>
      </c>
      <c r="B56" s="7">
        <v>0.03</v>
      </c>
      <c r="D56" s="14">
        <v>-0.375</v>
      </c>
      <c r="E56" s="15">
        <v>35.279062792376202</v>
      </c>
      <c r="G56" s="14">
        <v>-0.375</v>
      </c>
      <c r="H56" s="15">
        <v>33.940251106321398</v>
      </c>
    </row>
    <row r="57" spans="1:8">
      <c r="A57" s="7">
        <v>-23</v>
      </c>
      <c r="B57" s="7">
        <v>0.01</v>
      </c>
      <c r="D57" s="14">
        <v>-0.5</v>
      </c>
      <c r="E57" s="15">
        <v>35.4813899332581</v>
      </c>
      <c r="G57" s="14">
        <v>-0.5</v>
      </c>
      <c r="H57" s="15">
        <v>34.182574459361703</v>
      </c>
    </row>
    <row r="58" spans="1:8">
      <c r="A58" s="7">
        <v>-23.5</v>
      </c>
      <c r="B58" s="7">
        <v>-0.03</v>
      </c>
      <c r="D58" s="14">
        <v>-0.5</v>
      </c>
      <c r="E58" s="15">
        <v>35.4813899332581</v>
      </c>
      <c r="G58" s="14">
        <v>-0.5</v>
      </c>
      <c r="H58" s="15">
        <v>34.182574459361703</v>
      </c>
    </row>
    <row r="59" spans="1:8">
      <c r="A59" s="7">
        <v>-24</v>
      </c>
      <c r="B59" s="7">
        <v>-7.0000000000000007E-2</v>
      </c>
      <c r="D59" s="14">
        <v>-0.6</v>
      </c>
      <c r="E59" s="15">
        <v>35.640871393080197</v>
      </c>
      <c r="G59" s="14">
        <v>-0.6</v>
      </c>
      <c r="H59" s="15">
        <v>34.374038347761804</v>
      </c>
    </row>
    <row r="60" spans="1:8">
      <c r="A60" s="7">
        <v>-24.5</v>
      </c>
      <c r="B60" s="7">
        <v>0</v>
      </c>
      <c r="D60" s="14">
        <v>-0.7</v>
      </c>
      <c r="E60" s="15">
        <v>35.798128006152595</v>
      </c>
      <c r="G60" s="14">
        <v>-0.7</v>
      </c>
      <c r="H60" s="15">
        <v>34.563263935550005</v>
      </c>
    </row>
    <row r="61" spans="1:8">
      <c r="D61" s="14">
        <v>-0.8</v>
      </c>
      <c r="E61" s="15">
        <v>35.953061649364301</v>
      </c>
      <c r="G61" s="14">
        <v>-0.8</v>
      </c>
      <c r="H61" s="15">
        <v>34.750152595550198</v>
      </c>
    </row>
    <row r="62" spans="1:8">
      <c r="B62" s="13"/>
      <c r="C62" s="13"/>
      <c r="D62" s="14">
        <v>-0.9</v>
      </c>
      <c r="E62" s="15">
        <v>36.105575966267601</v>
      </c>
      <c r="G62" s="14">
        <v>-0.9</v>
      </c>
      <c r="H62" s="15">
        <v>34.934606889344501</v>
      </c>
    </row>
    <row r="63" spans="1:8">
      <c r="D63" s="14">
        <v>-0.9</v>
      </c>
      <c r="E63" s="15">
        <v>36.105575966267601</v>
      </c>
      <c r="G63" s="14">
        <v>-0.9</v>
      </c>
      <c r="H63" s="15">
        <v>34.934606889344501</v>
      </c>
    </row>
    <row r="64" spans="1:8">
      <c r="D64" s="14">
        <v>-1</v>
      </c>
      <c r="E64" s="15">
        <v>36.255574334427997</v>
      </c>
      <c r="G64" s="14">
        <v>-1</v>
      </c>
      <c r="H64" s="15">
        <v>35.1165330971034</v>
      </c>
    </row>
    <row r="65" spans="4:8">
      <c r="D65" s="14">
        <v>-1.1000000000000001</v>
      </c>
      <c r="E65" s="15">
        <v>36.4029638678468</v>
      </c>
      <c r="G65" s="14">
        <v>-1.1000000000000001</v>
      </c>
      <c r="H65" s="15">
        <v>35.295831676320404</v>
      </c>
    </row>
    <row r="66" spans="4:8">
      <c r="D66" s="14">
        <v>-1.2</v>
      </c>
      <c r="E66" s="15">
        <v>36.547652896340502</v>
      </c>
      <c r="G66" s="14">
        <v>-1.2</v>
      </c>
      <c r="H66" s="15">
        <v>35.472410053356803</v>
      </c>
    </row>
    <row r="67" spans="4:8">
      <c r="D67" s="14">
        <v>-1.3</v>
      </c>
      <c r="E67" s="15">
        <v>36.689551410073101</v>
      </c>
      <c r="G67" s="14">
        <v>-1.3</v>
      </c>
      <c r="H67" s="15">
        <v>35.646176403964098</v>
      </c>
    </row>
    <row r="68" spans="4:8">
      <c r="D68" s="14">
        <v>-1.3</v>
      </c>
      <c r="E68" s="15">
        <v>36.689551410073101</v>
      </c>
      <c r="G68" s="14">
        <v>-1.3</v>
      </c>
      <c r="H68" s="15">
        <v>35.646176403964098</v>
      </c>
    </row>
    <row r="69" spans="4:8">
      <c r="D69" s="14">
        <v>-1.4</v>
      </c>
      <c r="E69" s="15">
        <v>36.828570851555305</v>
      </c>
      <c r="G69" s="14">
        <v>-1.4</v>
      </c>
      <c r="H69" s="15">
        <v>35.817037950125304</v>
      </c>
    </row>
    <row r="70" spans="4:8">
      <c r="D70" s="14">
        <v>-1.5</v>
      </c>
      <c r="E70" s="15">
        <v>36.964623843529203</v>
      </c>
      <c r="G70" s="14">
        <v>-1.5</v>
      </c>
      <c r="H70" s="15">
        <v>35.984902123324005</v>
      </c>
    </row>
    <row r="71" spans="4:8">
      <c r="D71" s="14">
        <v>-1.6</v>
      </c>
      <c r="E71" s="15">
        <v>37.097624329137197</v>
      </c>
      <c r="G71" s="14">
        <v>-1.6</v>
      </c>
      <c r="H71" s="15">
        <v>36.1496769291549</v>
      </c>
    </row>
    <row r="72" spans="4:8">
      <c r="D72" s="14">
        <v>-1.7</v>
      </c>
      <c r="E72" s="15">
        <v>37.227487989697501</v>
      </c>
      <c r="G72" s="14">
        <v>-1.7</v>
      </c>
      <c r="H72" s="15">
        <v>36.311272032600101</v>
      </c>
    </row>
    <row r="73" spans="4:8">
      <c r="D73" s="14">
        <v>-1.7</v>
      </c>
      <c r="E73" s="15">
        <v>37.227487989697501</v>
      </c>
      <c r="G73" s="14">
        <v>-1.7</v>
      </c>
      <c r="H73" s="15">
        <v>36.311272032600101</v>
      </c>
    </row>
    <row r="74" spans="4:8">
      <c r="D74" s="14">
        <v>-1.8</v>
      </c>
      <c r="E74" s="15">
        <v>37.354132123857404</v>
      </c>
      <c r="G74" s="14">
        <v>-1.8</v>
      </c>
      <c r="H74" s="15">
        <v>36.469601672429498</v>
      </c>
    </row>
    <row r="75" spans="4:8">
      <c r="D75" s="14">
        <v>-1.9</v>
      </c>
      <c r="E75" s="15">
        <v>37.477475660991999</v>
      </c>
      <c r="G75" s="14">
        <v>-1.9</v>
      </c>
      <c r="H75" s="15">
        <v>36.624581591668395</v>
      </c>
    </row>
    <row r="76" spans="4:8">
      <c r="D76" s="14">
        <v>-2</v>
      </c>
      <c r="E76" s="15">
        <v>37.597439015870798</v>
      </c>
      <c r="G76" s="14">
        <v>-2</v>
      </c>
      <c r="H76" s="15">
        <v>36.776129138124801</v>
      </c>
    </row>
    <row r="77" spans="4:8">
      <c r="D77" s="14">
        <v>-2.1</v>
      </c>
      <c r="E77" s="15">
        <v>37.713944186260996</v>
      </c>
      <c r="G77" s="14">
        <v>-2.1</v>
      </c>
      <c r="H77" s="15">
        <v>36.924162820999499</v>
      </c>
    </row>
    <row r="78" spans="4:8">
      <c r="D78" s="14">
        <v>-2.1</v>
      </c>
      <c r="E78" s="15">
        <v>37.713944186260996</v>
      </c>
      <c r="G78" s="14">
        <v>-2.1</v>
      </c>
      <c r="H78" s="15">
        <v>36.924162820999499</v>
      </c>
    </row>
    <row r="79" spans="4:8">
      <c r="D79" s="14">
        <v>-2.2000000000000002</v>
      </c>
      <c r="E79" s="15">
        <v>37.826914728406699</v>
      </c>
      <c r="G79" s="14">
        <v>-2.2000000000000002</v>
      </c>
      <c r="H79" s="15">
        <v>37.068600638899099</v>
      </c>
    </row>
    <row r="80" spans="4:8">
      <c r="D80" s="14">
        <v>-2.2999999999999998</v>
      </c>
      <c r="E80" s="15">
        <v>37.9362758091671</v>
      </c>
      <c r="G80" s="14">
        <v>-2.2999999999999998</v>
      </c>
      <c r="H80" s="15">
        <v>37.209361039369803</v>
      </c>
    </row>
    <row r="81" spans="4:8">
      <c r="D81" s="14">
        <v>-2.4</v>
      </c>
      <c r="E81" s="15">
        <v>38.0419541786829</v>
      </c>
      <c r="G81" s="14">
        <v>-2.4</v>
      </c>
      <c r="H81" s="15">
        <v>37.346364151725098</v>
      </c>
    </row>
    <row r="82" spans="4:8">
      <c r="D82" s="14">
        <v>-2.5</v>
      </c>
      <c r="E82" s="15">
        <v>38.143878223002105</v>
      </c>
      <c r="G82" s="14">
        <v>-2.5</v>
      </c>
      <c r="H82" s="15">
        <v>37.479531946747898</v>
      </c>
    </row>
    <row r="83" spans="4:8">
      <c r="D83" s="14">
        <v>-2.5</v>
      </c>
      <c r="E83" s="15">
        <v>38.143878223002105</v>
      </c>
      <c r="G83" s="14">
        <v>-2.5</v>
      </c>
      <c r="H83" s="15">
        <v>37.479531946747898</v>
      </c>
    </row>
    <row r="84" spans="4:8">
      <c r="D84" s="14">
        <v>-2.6</v>
      </c>
      <c r="E84" s="15">
        <v>38.241977840505101</v>
      </c>
      <c r="G84" s="14">
        <v>-2.6</v>
      </c>
      <c r="H84" s="15">
        <v>37.608788406248202</v>
      </c>
    </row>
    <row r="85" spans="4:8">
      <c r="D85" s="14">
        <v>-2.7</v>
      </c>
      <c r="E85" s="15">
        <v>38.336184514398603</v>
      </c>
      <c r="G85" s="14">
        <v>-2.7</v>
      </c>
      <c r="H85" s="15">
        <v>37.7340583705965</v>
      </c>
    </row>
    <row r="86" spans="4:8">
      <c r="D86" s="14">
        <v>-2.8</v>
      </c>
      <c r="E86" s="15">
        <v>38.426431383881301</v>
      </c>
      <c r="G86" s="14">
        <v>-2.8</v>
      </c>
      <c r="H86" s="15">
        <v>37.8552696458962</v>
      </c>
    </row>
    <row r="87" spans="4:8">
      <c r="D87" s="14">
        <v>-2.9</v>
      </c>
      <c r="E87" s="15">
        <v>38.5126533180932</v>
      </c>
      <c r="G87" s="14">
        <v>-2.9</v>
      </c>
      <c r="H87" s="15">
        <v>37.972352187643402</v>
      </c>
    </row>
    <row r="88" spans="4:8">
      <c r="D88" s="14">
        <v>-2.9</v>
      </c>
      <c r="E88" s="15">
        <v>38.5126533180932</v>
      </c>
      <c r="G88" s="14">
        <v>-2.9</v>
      </c>
      <c r="H88" s="15">
        <v>37.972352187643402</v>
      </c>
    </row>
    <row r="89" spans="4:8">
      <c r="D89" s="14">
        <v>-3</v>
      </c>
      <c r="E89" s="15">
        <v>38.594786915503605</v>
      </c>
      <c r="G89" s="14">
        <v>-3</v>
      </c>
      <c r="H89" s="15">
        <v>38.0852395097452</v>
      </c>
    </row>
    <row r="90" spans="4:8">
      <c r="D90" s="14">
        <v>-3.1</v>
      </c>
      <c r="E90" s="15">
        <v>38.672770481535501</v>
      </c>
      <c r="G90" s="14">
        <v>-3.1</v>
      </c>
      <c r="H90" s="15">
        <v>38.1938662482751</v>
      </c>
    </row>
    <row r="91" spans="4:8">
      <c r="D91" s="14">
        <v>-3.2</v>
      </c>
      <c r="E91" s="15">
        <v>38.746544035287805</v>
      </c>
      <c r="G91" s="14">
        <v>-3.2</v>
      </c>
      <c r="H91" s="15">
        <v>38.298165586841598</v>
      </c>
    </row>
    <row r="92" spans="4:8">
      <c r="D92" s="14">
        <v>-3.3</v>
      </c>
      <c r="E92" s="15">
        <v>38.816049400866497</v>
      </c>
      <c r="G92" s="14">
        <v>-3.3</v>
      </c>
      <c r="H92" s="15">
        <v>38.398072155209896</v>
      </c>
    </row>
    <row r="93" spans="4:8">
      <c r="D93" s="14">
        <v>-3.3</v>
      </c>
      <c r="E93" s="15">
        <v>38.816049400866497</v>
      </c>
      <c r="G93" s="14">
        <v>-3.3</v>
      </c>
      <c r="H93" s="15">
        <v>38.398072155209896</v>
      </c>
    </row>
    <row r="94" spans="4:8">
      <c r="D94" s="14">
        <v>-3.4</v>
      </c>
      <c r="E94" s="15">
        <v>38.881230187696502</v>
      </c>
      <c r="G94" s="14">
        <v>-3.4</v>
      </c>
      <c r="H94" s="15">
        <v>38.493522004014203</v>
      </c>
    </row>
    <row r="95" spans="4:8">
      <c r="D95" s="14">
        <v>-3.5</v>
      </c>
      <c r="E95" s="15">
        <v>38.942031889989799</v>
      </c>
      <c r="G95" s="14">
        <v>-3.5</v>
      </c>
      <c r="H95" s="15">
        <v>38.584452705010094</v>
      </c>
    </row>
    <row r="96" spans="4:8">
      <c r="D96" s="14">
        <v>-3.6</v>
      </c>
      <c r="E96" s="15">
        <v>38.998401877440202</v>
      </c>
      <c r="G96" s="14">
        <v>-3.6</v>
      </c>
      <c r="H96" s="15">
        <v>38.670805972896304</v>
      </c>
    </row>
    <row r="97" spans="4:8">
      <c r="D97" s="14">
        <v>-3.7</v>
      </c>
      <c r="E97" s="15">
        <v>39.050289464859596</v>
      </c>
      <c r="G97" s="14">
        <v>-3.7</v>
      </c>
      <c r="H97" s="15">
        <v>38.752524969416399</v>
      </c>
    </row>
    <row r="98" spans="4:8">
      <c r="D98" s="14">
        <v>-3.7</v>
      </c>
      <c r="E98" s="15">
        <v>39.050289464859596</v>
      </c>
      <c r="G98" s="14">
        <v>-3.7</v>
      </c>
      <c r="H98" s="15">
        <v>38.752524969416399</v>
      </c>
    </row>
    <row r="99" spans="4:8">
      <c r="D99" s="14">
        <v>-3.8</v>
      </c>
      <c r="E99" s="15">
        <v>39.097645942824698</v>
      </c>
      <c r="G99" s="14">
        <v>-3.8</v>
      </c>
      <c r="H99" s="15">
        <v>38.8295531552589</v>
      </c>
    </row>
    <row r="100" spans="4:8">
      <c r="D100" s="14">
        <v>-3.9</v>
      </c>
      <c r="E100" s="15">
        <v>39.140424594393302</v>
      </c>
      <c r="G100" s="14">
        <v>-3.9</v>
      </c>
      <c r="H100" s="15">
        <v>38.901835773280197</v>
      </c>
    </row>
    <row r="101" spans="4:8">
      <c r="D101" s="14">
        <v>-4</v>
      </c>
      <c r="E101" s="15">
        <v>39.178580846051702</v>
      </c>
      <c r="G101" s="14">
        <v>-4</v>
      </c>
      <c r="H101" s="15">
        <v>38.969320098715798</v>
      </c>
    </row>
    <row r="102" spans="4:8">
      <c r="D102" s="14">
        <v>-4.0999999999999996</v>
      </c>
      <c r="E102" s="15">
        <v>39.212072242190303</v>
      </c>
      <c r="G102" s="14">
        <v>-4.0999999999999996</v>
      </c>
      <c r="H102" s="15">
        <v>39.031955638372096</v>
      </c>
    </row>
    <row r="103" spans="4:8">
      <c r="D103" s="14">
        <v>-4.0999999999999996</v>
      </c>
      <c r="E103" s="15">
        <v>39.212072242190303</v>
      </c>
      <c r="G103" s="14">
        <v>-4.0999999999999996</v>
      </c>
      <c r="H103" s="15">
        <v>39.031955638372096</v>
      </c>
    </row>
    <row r="104" spans="4:8">
      <c r="D104" s="14">
        <v>-4.2</v>
      </c>
      <c r="E104" s="15">
        <v>39.240858485991296</v>
      </c>
      <c r="G104" s="14">
        <v>-4.2</v>
      </c>
      <c r="H104" s="15">
        <v>39.089701424914601</v>
      </c>
    </row>
    <row r="105" spans="4:8">
      <c r="D105" s="14">
        <v>-4.3</v>
      </c>
      <c r="E105" s="15">
        <v>39.264901478069795</v>
      </c>
      <c r="G105" s="14">
        <v>-4.3</v>
      </c>
      <c r="H105" s="15">
        <v>39.142519666586502</v>
      </c>
    </row>
    <row r="106" spans="4:8">
      <c r="D106" s="14">
        <v>-4.4000000000000004</v>
      </c>
      <c r="E106" s="15">
        <v>39.284165321322796</v>
      </c>
      <c r="G106" s="14">
        <v>-4.4000000000000004</v>
      </c>
      <c r="H106" s="15">
        <v>39.190368489227197</v>
      </c>
    </row>
    <row r="107" spans="4:8">
      <c r="D107" s="14">
        <v>-4.5</v>
      </c>
      <c r="E107" s="15">
        <v>39.298616308167901</v>
      </c>
      <c r="G107" s="14">
        <v>-4.5</v>
      </c>
      <c r="H107" s="15">
        <v>39.233208258299904</v>
      </c>
    </row>
    <row r="108" spans="4:8">
      <c r="D108" s="14">
        <v>-4.5</v>
      </c>
      <c r="E108" s="15">
        <v>39.298616308167901</v>
      </c>
      <c r="G108" s="14">
        <v>-4.5</v>
      </c>
      <c r="H108" s="15">
        <v>39.233208258299904</v>
      </c>
    </row>
    <row r="109" spans="4:8">
      <c r="D109" s="14">
        <v>-4.625</v>
      </c>
      <c r="E109" s="15">
        <v>39.309864226155803</v>
      </c>
      <c r="G109" s="14">
        <v>-4.625</v>
      </c>
      <c r="H109" s="15">
        <v>39.279658415559602</v>
      </c>
    </row>
    <row r="110" spans="4:8">
      <c r="D110" s="14">
        <v>-4.75</v>
      </c>
      <c r="E110" s="15">
        <v>39.313486542587398</v>
      </c>
      <c r="G110" s="14">
        <v>-4.75</v>
      </c>
      <c r="H110" s="15">
        <v>39.318159349341904</v>
      </c>
    </row>
    <row r="111" spans="4:8">
      <c r="D111" s="14">
        <v>-4.875</v>
      </c>
      <c r="E111" s="15">
        <v>39.309432060115796</v>
      </c>
      <c r="G111" s="14">
        <v>-4.875</v>
      </c>
      <c r="H111" s="15">
        <v>39.348644172389406</v>
      </c>
    </row>
    <row r="112" spans="4:8">
      <c r="D112" s="14">
        <v>-5</v>
      </c>
      <c r="E112" s="15">
        <v>39.297655116830605</v>
      </c>
      <c r="G112" s="14">
        <v>-5</v>
      </c>
      <c r="H112" s="15">
        <v>39.371046395453305</v>
      </c>
    </row>
    <row r="113" spans="4:8">
      <c r="D113" s="14">
        <v>-5</v>
      </c>
      <c r="E113" s="15">
        <v>39.297655116830605</v>
      </c>
      <c r="G113" s="14">
        <v>-5</v>
      </c>
      <c r="H113" s="15">
        <v>39.371046395453305</v>
      </c>
    </row>
    <row r="114" spans="4:8">
      <c r="D114" s="14">
        <v>-5.125</v>
      </c>
      <c r="E114" s="15">
        <v>39.2781153250953</v>
      </c>
      <c r="G114" s="14">
        <v>-5.125</v>
      </c>
      <c r="H114" s="15">
        <v>39.385303679723599</v>
      </c>
    </row>
    <row r="115" spans="4:8">
      <c r="D115" s="14">
        <v>-5.25</v>
      </c>
      <c r="E115" s="15">
        <v>39.250778001380503</v>
      </c>
      <c r="G115" s="14">
        <v>-5.25</v>
      </c>
      <c r="H115" s="15">
        <v>39.391363777395</v>
      </c>
    </row>
    <row r="116" spans="4:8">
      <c r="D116" s="14">
        <v>-5.375</v>
      </c>
      <c r="E116" s="15">
        <v>39.215614583793098</v>
      </c>
      <c r="G116" s="14">
        <v>-5.375</v>
      </c>
      <c r="H116" s="15">
        <v>39.389179346310101</v>
      </c>
    </row>
    <row r="117" spans="4:8">
      <c r="D117" s="14">
        <v>-5.5</v>
      </c>
      <c r="E117" s="15">
        <v>39.1726026731084</v>
      </c>
      <c r="G117" s="14">
        <v>-5.5</v>
      </c>
      <c r="H117" s="15">
        <v>39.378709138014798</v>
      </c>
    </row>
    <row r="118" spans="4:8">
      <c r="D118" s="14">
        <v>-5.5</v>
      </c>
      <c r="E118" s="15">
        <v>39.1726026731084</v>
      </c>
      <c r="G118" s="14">
        <v>-5.5</v>
      </c>
      <c r="H118" s="15">
        <v>39.378709138014798</v>
      </c>
    </row>
    <row r="119" spans="4:8">
      <c r="D119" s="14">
        <v>-5.6</v>
      </c>
      <c r="E119" s="15">
        <v>39.132531309448204</v>
      </c>
      <c r="G119" s="14">
        <v>-5.6</v>
      </c>
      <c r="H119" s="15">
        <v>39.364344625692596</v>
      </c>
    </row>
    <row r="120" spans="4:8">
      <c r="D120" s="14">
        <v>-5.7</v>
      </c>
      <c r="E120" s="15">
        <v>39.087421355139796</v>
      </c>
      <c r="G120" s="14">
        <v>-5.7</v>
      </c>
      <c r="H120" s="15">
        <v>39.344641376070001</v>
      </c>
    </row>
    <row r="121" spans="4:8">
      <c r="D121" s="14">
        <v>-5.8</v>
      </c>
      <c r="E121" s="15">
        <v>39.037270167225699</v>
      </c>
      <c r="G121" s="14">
        <v>-5.8</v>
      </c>
      <c r="H121" s="15">
        <v>39.319587369708799</v>
      </c>
    </row>
    <row r="122" spans="4:8">
      <c r="D122" s="14">
        <v>-5.9</v>
      </c>
      <c r="E122" s="15">
        <v>38.982077721822101</v>
      </c>
      <c r="G122" s="14">
        <v>-5.9</v>
      </c>
      <c r="H122" s="15">
        <v>39.2891732341878</v>
      </c>
    </row>
    <row r="123" spans="4:8">
      <c r="D123" s="14">
        <v>-5.9</v>
      </c>
      <c r="E123" s="15">
        <v>38.982077721822101</v>
      </c>
      <c r="G123" s="14">
        <v>-5.9</v>
      </c>
      <c r="H123" s="15">
        <v>39.2891732341878</v>
      </c>
    </row>
    <row r="124" spans="4:8">
      <c r="D124" s="14">
        <v>-6</v>
      </c>
      <c r="E124" s="15">
        <v>38.921846606406994</v>
      </c>
      <c r="G124" s="14">
        <v>-6</v>
      </c>
      <c r="H124" s="15">
        <v>39.253392208142301</v>
      </c>
    </row>
    <row r="125" spans="4:8">
      <c r="D125" s="14">
        <v>-6.1</v>
      </c>
      <c r="E125" s="15">
        <v>38.856582085290498</v>
      </c>
      <c r="G125" s="14">
        <v>-6.1</v>
      </c>
      <c r="H125" s="15">
        <v>39.212240260689796</v>
      </c>
    </row>
    <row r="126" spans="4:8">
      <c r="D126" s="14">
        <v>-6.2</v>
      </c>
      <c r="E126" s="15">
        <v>38.786292163411801</v>
      </c>
      <c r="G126" s="14">
        <v>-6.2</v>
      </c>
      <c r="H126" s="15">
        <v>39.165716430955896</v>
      </c>
    </row>
    <row r="127" spans="4:8">
      <c r="D127" s="14">
        <v>-6.3</v>
      </c>
      <c r="E127" s="15">
        <v>38.710987607139906</v>
      </c>
      <c r="G127" s="14">
        <v>-6.3</v>
      </c>
      <c r="H127" s="15">
        <v>39.113822735935997</v>
      </c>
    </row>
    <row r="128" spans="4:8">
      <c r="D128" s="14">
        <v>-6.3</v>
      </c>
      <c r="E128" s="15">
        <v>38.710987607139906</v>
      </c>
      <c r="G128" s="14">
        <v>-6.3</v>
      </c>
      <c r="H128" s="15">
        <v>39.113822735935997</v>
      </c>
    </row>
    <row r="129" spans="4:8">
      <c r="D129" s="14">
        <v>-6.4</v>
      </c>
      <c r="E129" s="15">
        <v>38.630681965764502</v>
      </c>
      <c r="G129" s="14">
        <v>-6.4</v>
      </c>
      <c r="H129" s="15">
        <v>39.056564902151102</v>
      </c>
    </row>
    <row r="130" spans="4:8">
      <c r="D130" s="14">
        <v>-6.5</v>
      </c>
      <c r="E130" s="15">
        <v>38.545391596252301</v>
      </c>
      <c r="G130" s="14">
        <v>-6.5</v>
      </c>
      <c r="H130" s="15">
        <v>38.993949232608898</v>
      </c>
    </row>
    <row r="131" spans="4:8">
      <c r="D131" s="14">
        <v>-6.6</v>
      </c>
      <c r="E131" s="15">
        <v>38.455135701217401</v>
      </c>
      <c r="G131" s="14">
        <v>-6.6</v>
      </c>
      <c r="H131" s="15">
        <v>38.925992431031602</v>
      </c>
    </row>
    <row r="132" spans="4:8">
      <c r="D132" s="14">
        <v>-6.7</v>
      </c>
      <c r="E132" s="15">
        <v>38.359936371133799</v>
      </c>
      <c r="G132" s="14">
        <v>-6.7</v>
      </c>
      <c r="H132" s="15">
        <v>38.852715966525899</v>
      </c>
    </row>
    <row r="133" spans="4:8">
      <c r="D133" s="14">
        <v>-6.7</v>
      </c>
      <c r="E133" s="15">
        <v>38.359936371133799</v>
      </c>
      <c r="G133" s="14">
        <v>-6.7</v>
      </c>
      <c r="H133" s="15">
        <v>38.852715966525899</v>
      </c>
    </row>
    <row r="134" spans="4:8">
      <c r="D134" s="14">
        <v>-6.8</v>
      </c>
      <c r="E134" s="15">
        <v>38.259818668322502</v>
      </c>
      <c r="G134" s="14">
        <v>-6.8</v>
      </c>
      <c r="H134" s="15">
        <v>38.774138957174799</v>
      </c>
    </row>
    <row r="135" spans="4:8">
      <c r="D135" s="14">
        <v>-6.9</v>
      </c>
      <c r="E135" s="15">
        <v>38.154810589455401</v>
      </c>
      <c r="G135" s="14">
        <v>-6.9</v>
      </c>
      <c r="H135" s="15">
        <v>38.6902850906881</v>
      </c>
    </row>
    <row r="136" spans="4:8">
      <c r="D136" s="14">
        <v>-7</v>
      </c>
      <c r="E136" s="15">
        <v>38.044943126412804</v>
      </c>
      <c r="G136" s="14">
        <v>-7</v>
      </c>
      <c r="H136" s="15">
        <v>38.601179424789798</v>
      </c>
    </row>
    <row r="137" spans="4:8">
      <c r="D137" s="14">
        <v>-7.1</v>
      </c>
      <c r="E137" s="15">
        <v>37.930250255877795</v>
      </c>
      <c r="G137" s="14">
        <v>-7.1</v>
      </c>
      <c r="H137" s="15">
        <v>38.506851050472505</v>
      </c>
    </row>
    <row r="138" spans="4:8">
      <c r="D138" s="14">
        <v>-7.1</v>
      </c>
      <c r="E138" s="15">
        <v>37.930250255877795</v>
      </c>
      <c r="G138" s="14">
        <v>-7.1</v>
      </c>
      <c r="H138" s="15">
        <v>38.506851050472505</v>
      </c>
    </row>
    <row r="139" spans="4:8">
      <c r="D139" s="14">
        <v>-7.2</v>
      </c>
      <c r="E139" s="15">
        <v>37.810768953464397</v>
      </c>
      <c r="G139" s="14">
        <v>-7.2</v>
      </c>
      <c r="H139" s="15">
        <v>38.407329541349199</v>
      </c>
    </row>
    <row r="140" spans="4:8">
      <c r="D140" s="14">
        <v>-7.3</v>
      </c>
      <c r="E140" s="15">
        <v>37.686539195949699</v>
      </c>
      <c r="G140" s="14">
        <v>-7.3</v>
      </c>
      <c r="H140" s="15">
        <v>38.302648271746598</v>
      </c>
    </row>
    <row r="141" spans="4:8">
      <c r="D141" s="14">
        <v>-7.4</v>
      </c>
      <c r="E141" s="15">
        <v>37.557604021395605</v>
      </c>
      <c r="G141" s="14">
        <v>-7.4</v>
      </c>
      <c r="H141" s="15">
        <v>38.192845572683296</v>
      </c>
    </row>
    <row r="142" spans="4:8">
      <c r="D142" s="14">
        <v>-7.5</v>
      </c>
      <c r="E142" s="15">
        <v>37.424009558970099</v>
      </c>
      <c r="G142" s="14">
        <v>-7.5</v>
      </c>
      <c r="H142" s="15">
        <v>38.077960936771206</v>
      </c>
    </row>
    <row r="143" spans="4:8">
      <c r="D143" s="14">
        <v>-7.5</v>
      </c>
      <c r="E143" s="15">
        <v>37.424009558970099</v>
      </c>
      <c r="G143" s="14">
        <v>-7.5</v>
      </c>
      <c r="H143" s="15">
        <v>38.077960936771206</v>
      </c>
    </row>
    <row r="144" spans="4:8">
      <c r="D144" s="14">
        <v>-7.625</v>
      </c>
      <c r="E144" s="15">
        <v>37.255168503892804</v>
      </c>
      <c r="G144" s="14">
        <v>-7.625</v>
      </c>
      <c r="H144" s="15">
        <v>37.931548319922001</v>
      </c>
    </row>
    <row r="145" spans="4:8">
      <c r="D145" s="14">
        <v>-7.75</v>
      </c>
      <c r="E145" s="15">
        <v>37.079013234888002</v>
      </c>
      <c r="G145" s="14">
        <v>-7.75</v>
      </c>
      <c r="H145" s="15">
        <v>37.777140917435695</v>
      </c>
    </row>
    <row r="146" spans="4:8">
      <c r="D146" s="14">
        <v>-7.875</v>
      </c>
      <c r="E146" s="15">
        <v>36.895440197080703</v>
      </c>
      <c r="G146" s="14">
        <v>-7.875</v>
      </c>
      <c r="H146" s="15">
        <v>37.614626300072594</v>
      </c>
    </row>
    <row r="147" spans="4:8">
      <c r="D147" s="14">
        <v>-8</v>
      </c>
      <c r="E147" s="15">
        <v>36.7043536159049</v>
      </c>
      <c r="G147" s="14">
        <v>-8</v>
      </c>
      <c r="H147" s="15">
        <v>37.443900533060599</v>
      </c>
    </row>
    <row r="148" spans="4:8">
      <c r="D148" s="14">
        <v>-8</v>
      </c>
      <c r="E148" s="15">
        <v>36.7043536159049</v>
      </c>
      <c r="G148" s="14">
        <v>-8</v>
      </c>
      <c r="H148" s="15">
        <v>37.443900533060599</v>
      </c>
    </row>
    <row r="149" spans="4:8">
      <c r="D149" s="14">
        <v>-8.125</v>
      </c>
      <c r="E149" s="15">
        <v>36.505665613317802</v>
      </c>
      <c r="G149" s="14">
        <v>-8.125</v>
      </c>
      <c r="H149" s="15">
        <v>37.264868267054695</v>
      </c>
    </row>
    <row r="150" spans="4:8">
      <c r="D150" s="14">
        <v>-8.25</v>
      </c>
      <c r="E150" s="15">
        <v>36.299296294270199</v>
      </c>
      <c r="G150" s="14">
        <v>-8.25</v>
      </c>
      <c r="H150" s="15">
        <v>37.077440121831998</v>
      </c>
    </row>
    <row r="151" spans="4:8">
      <c r="D151" s="14">
        <v>-8.375</v>
      </c>
      <c r="E151" s="15">
        <v>36.085173764100098</v>
      </c>
      <c r="G151" s="14">
        <v>-8.375</v>
      </c>
      <c r="H151" s="15">
        <v>36.8815411153209</v>
      </c>
    </row>
    <row r="152" spans="4:8">
      <c r="D152" s="14">
        <v>-8.5</v>
      </c>
      <c r="E152" s="15">
        <v>35.863234152011202</v>
      </c>
      <c r="G152" s="14">
        <v>-8.5</v>
      </c>
      <c r="H152" s="15">
        <v>36.677104829545399</v>
      </c>
    </row>
    <row r="153" spans="4:8">
      <c r="D153" s="14">
        <v>-8.5</v>
      </c>
      <c r="E153" s="15">
        <v>35.863234152011202</v>
      </c>
      <c r="G153" s="14">
        <v>-8.5</v>
      </c>
      <c r="H153" s="15">
        <v>36.677104829545399</v>
      </c>
    </row>
    <row r="154" spans="4:8">
      <c r="D154" s="14">
        <v>-8.625</v>
      </c>
      <c r="E154" s="15">
        <v>35.633421561899702</v>
      </c>
      <c r="G154" s="14">
        <v>-8.625</v>
      </c>
      <c r="H154" s="15">
        <v>36.464072122934695</v>
      </c>
    </row>
    <row r="155" spans="4:8">
      <c r="D155" s="14">
        <v>-8.75</v>
      </c>
      <c r="E155" s="15">
        <v>35.395688200292199</v>
      </c>
      <c r="G155" s="14">
        <v>-8.75</v>
      </c>
      <c r="H155" s="15">
        <v>36.242393371269401</v>
      </c>
    </row>
    <row r="156" spans="4:8">
      <c r="D156" s="14">
        <v>-8.875</v>
      </c>
      <c r="E156" s="15">
        <v>35.149994249653503</v>
      </c>
      <c r="G156" s="14">
        <v>-8.875</v>
      </c>
      <c r="H156" s="15">
        <v>36.012030302483701</v>
      </c>
    </row>
    <row r="157" spans="4:8">
      <c r="D157" s="14">
        <v>-9</v>
      </c>
      <c r="E157" s="15">
        <v>34.8963081314606</v>
      </c>
      <c r="G157" s="14">
        <v>-9</v>
      </c>
      <c r="H157" s="15">
        <v>35.772951328897896</v>
      </c>
    </row>
    <row r="158" spans="4:8">
      <c r="D158" s="14">
        <v>-9</v>
      </c>
      <c r="E158" s="15">
        <v>34.8963081314606</v>
      </c>
      <c r="G158" s="14">
        <v>-9</v>
      </c>
      <c r="H158" s="15">
        <v>35.772951328897896</v>
      </c>
    </row>
    <row r="159" spans="4:8">
      <c r="D159" s="14">
        <v>-9.125</v>
      </c>
      <c r="E159" s="15">
        <v>34.634606307589799</v>
      </c>
      <c r="G159" s="14">
        <v>-9.125</v>
      </c>
      <c r="H159" s="15">
        <v>35.525125470470499</v>
      </c>
    </row>
    <row r="160" spans="4:8">
      <c r="D160" s="14">
        <v>-9.25</v>
      </c>
      <c r="E160" s="15">
        <v>34.364873599647801</v>
      </c>
      <c r="G160" s="14">
        <v>-9.25</v>
      </c>
      <c r="H160" s="15">
        <v>35.268532309464902</v>
      </c>
    </row>
    <row r="161" spans="4:8">
      <c r="D161" s="14">
        <v>-9.375</v>
      </c>
      <c r="E161" s="15">
        <v>34.0871033307441</v>
      </c>
      <c r="G161" s="14">
        <v>-9.375</v>
      </c>
      <c r="H161" s="15">
        <v>35.003162981736502</v>
      </c>
    </row>
    <row r="162" spans="4:8">
      <c r="D162" s="14">
        <v>-9.5</v>
      </c>
      <c r="E162" s="15">
        <v>33.801297475060402</v>
      </c>
      <c r="G162" s="14">
        <v>-9.5</v>
      </c>
      <c r="H162" s="15">
        <v>34.729016697074201</v>
      </c>
    </row>
    <row r="163" spans="4:8">
      <c r="D163" s="14">
        <v>-9.5</v>
      </c>
      <c r="E163" s="15">
        <v>33.801297475060402</v>
      </c>
      <c r="G163" s="14">
        <v>-9.5</v>
      </c>
      <c r="H163" s="15">
        <v>34.729016697074201</v>
      </c>
    </row>
    <row r="164" spans="4:8">
      <c r="D164" s="14">
        <v>-9.6071428570999995</v>
      </c>
      <c r="E164" s="15">
        <v>33.549933277513006</v>
      </c>
      <c r="G164" s="14">
        <v>-9.6071428570999995</v>
      </c>
      <c r="H164" s="15">
        <v>34.487058715069601</v>
      </c>
    </row>
    <row r="165" spans="4:8">
      <c r="D165" s="14">
        <v>-9.7142857143000008</v>
      </c>
      <c r="E165" s="15">
        <v>33.292685111792899</v>
      </c>
      <c r="G165" s="14">
        <v>-9.7142857143000008</v>
      </c>
      <c r="H165" s="15">
        <v>34.238670208071305</v>
      </c>
    </row>
    <row r="166" spans="4:8">
      <c r="D166" s="14">
        <v>-9.8214285714000003</v>
      </c>
      <c r="E166" s="15">
        <v>33.029569756527799</v>
      </c>
      <c r="G166" s="14">
        <v>-9.8214285714000003</v>
      </c>
      <c r="H166" s="15">
        <v>33.983863012651902</v>
      </c>
    </row>
    <row r="167" spans="4:8">
      <c r="D167" s="14">
        <v>-9.9285714285999997</v>
      </c>
      <c r="E167" s="15">
        <v>32.760608857213398</v>
      </c>
      <c r="G167" s="14">
        <v>-9.9285714285999997</v>
      </c>
      <c r="H167" s="15">
        <v>33.722653055169701</v>
      </c>
    </row>
    <row r="168" spans="4:8">
      <c r="D168" s="14">
        <v>-9.9285714285999997</v>
      </c>
      <c r="E168" s="15">
        <v>32.760608857213398</v>
      </c>
      <c r="G168" s="14">
        <v>-9.9285714285999997</v>
      </c>
      <c r="H168" s="15">
        <v>33.722653055169701</v>
      </c>
    </row>
    <row r="169" spans="4:8">
      <c r="D169" s="14">
        <v>-10.035714285999999</v>
      </c>
      <c r="E169" s="15">
        <v>32.485828926002199</v>
      </c>
      <c r="G169" s="14">
        <v>-10.035714285999999</v>
      </c>
      <c r="H169" s="15">
        <v>33.455063854730803</v>
      </c>
    </row>
    <row r="170" spans="4:8">
      <c r="D170" s="14">
        <v>-10.142857143000001</v>
      </c>
      <c r="E170" s="15">
        <v>32.205261457721797</v>
      </c>
      <c r="G170" s="14">
        <v>-10.142857143000001</v>
      </c>
      <c r="H170" s="15">
        <v>33.181125565765399</v>
      </c>
    </row>
    <row r="171" spans="4:8">
      <c r="D171" s="14">
        <v>-10.25</v>
      </c>
      <c r="E171" s="15">
        <v>31.9189429266956</v>
      </c>
      <c r="G171" s="14">
        <v>-10.25</v>
      </c>
      <c r="H171" s="15">
        <v>32.900875735667505</v>
      </c>
    </row>
    <row r="172" spans="4:8">
      <c r="D172" s="14">
        <v>-10.357142856999999</v>
      </c>
      <c r="E172" s="15">
        <v>31.626914860777301</v>
      </c>
      <c r="G172" s="14">
        <v>-10.357142856999999</v>
      </c>
      <c r="H172" s="15">
        <v>32.614357525575898</v>
      </c>
    </row>
    <row r="173" spans="4:8">
      <c r="D173" s="14">
        <v>-10.357142856999999</v>
      </c>
      <c r="E173" s="15">
        <v>31.626914860777301</v>
      </c>
      <c r="G173" s="14">
        <v>-10.357142856999999</v>
      </c>
      <c r="H173" s="15">
        <v>32.614357525575898</v>
      </c>
    </row>
    <row r="174" spans="4:8">
      <c r="D174" s="14">
        <v>-10.464285714000001</v>
      </c>
      <c r="E174" s="15">
        <v>31.329223885717003</v>
      </c>
      <c r="G174" s="14">
        <v>-10.464285714000001</v>
      </c>
      <c r="H174" s="15">
        <v>32.321619865575698</v>
      </c>
    </row>
    <row r="175" spans="4:8">
      <c r="D175" s="14">
        <v>-10.571428571</v>
      </c>
      <c r="E175" s="15">
        <v>31.025921759142502</v>
      </c>
      <c r="G175" s="14">
        <v>-10.571428571</v>
      </c>
      <c r="H175" s="15">
        <v>32.022717248177798</v>
      </c>
    </row>
    <row r="176" spans="4:8">
      <c r="D176" s="14">
        <v>-10.678571429</v>
      </c>
      <c r="E176" s="15">
        <v>30.717065409836</v>
      </c>
      <c r="G176" s="14">
        <v>-10.678571429</v>
      </c>
      <c r="H176" s="15">
        <v>31.717709751892102</v>
      </c>
    </row>
    <row r="177" spans="4:8">
      <c r="D177" s="14">
        <v>-10.785714285999999</v>
      </c>
      <c r="E177" s="15">
        <v>30.402717007820499</v>
      </c>
      <c r="G177" s="14">
        <v>-10.785714285999999</v>
      </c>
      <c r="H177" s="15">
        <v>31.406663500601901</v>
      </c>
    </row>
    <row r="178" spans="4:8">
      <c r="D178" s="14">
        <v>-10.785714285999999</v>
      </c>
      <c r="E178" s="15">
        <v>30.402717007820499</v>
      </c>
      <c r="G178" s="14">
        <v>-10.785714285999999</v>
      </c>
      <c r="H178" s="15">
        <v>31.406663500601901</v>
      </c>
    </row>
    <row r="179" spans="4:8">
      <c r="D179" s="14">
        <v>-10.892857143000001</v>
      </c>
      <c r="E179" s="15">
        <v>30.082943996885497</v>
      </c>
      <c r="G179" s="14">
        <v>-10.892857143000001</v>
      </c>
      <c r="H179" s="15">
        <v>31.089650340438702</v>
      </c>
    </row>
    <row r="180" spans="4:8">
      <c r="D180" s="14">
        <v>-11</v>
      </c>
      <c r="E180" s="15">
        <v>29.7578191757304</v>
      </c>
      <c r="G180" s="14">
        <v>-11</v>
      </c>
      <c r="H180" s="15">
        <v>30.766747096293798</v>
      </c>
    </row>
    <row r="181" spans="4:8">
      <c r="D181" s="14">
        <v>-11.107142856999999</v>
      </c>
      <c r="E181" s="15">
        <v>29.4274206979428</v>
      </c>
      <c r="G181" s="14">
        <v>-11.107142856999999</v>
      </c>
      <c r="H181" s="15">
        <v>30.438036846156603</v>
      </c>
    </row>
    <row r="182" spans="4:8">
      <c r="D182" s="14">
        <v>-11.214285714000001</v>
      </c>
      <c r="E182" s="15">
        <v>29.091832132166502</v>
      </c>
      <c r="G182" s="14">
        <v>-11.214285714000001</v>
      </c>
      <c r="H182" s="15">
        <v>30.103608216416102</v>
      </c>
    </row>
    <row r="183" spans="4:8">
      <c r="D183" s="14">
        <v>-11.214285714000001</v>
      </c>
      <c r="E183" s="15">
        <v>29.091832132166502</v>
      </c>
      <c r="G183" s="14">
        <v>-11.214285714000001</v>
      </c>
      <c r="H183" s="15">
        <v>30.103608216416102</v>
      </c>
    </row>
    <row r="184" spans="4:8">
      <c r="D184" s="14">
        <v>-11.321428571</v>
      </c>
      <c r="E184" s="15">
        <v>28.751142414862098</v>
      </c>
      <c r="G184" s="14">
        <v>-11.321428571</v>
      </c>
      <c r="H184" s="15">
        <v>29.763555186735701</v>
      </c>
    </row>
    <row r="185" spans="4:8">
      <c r="D185" s="14">
        <v>-11.428571429</v>
      </c>
      <c r="E185" s="15">
        <v>28.405445978545501</v>
      </c>
      <c r="G185" s="14">
        <v>-11.428571429</v>
      </c>
      <c r="H185" s="15">
        <v>29.417989877575899</v>
      </c>
    </row>
    <row r="186" spans="4:8">
      <c r="D186" s="14">
        <v>-11.535714285999999</v>
      </c>
      <c r="E186" s="15">
        <v>28.0548428394677</v>
      </c>
      <c r="G186" s="14">
        <v>-11.535714285999999</v>
      </c>
      <c r="H186" s="15">
        <v>29.067021353091498</v>
      </c>
    </row>
    <row r="187" spans="4:8">
      <c r="D187" s="14">
        <v>-11.642857143000001</v>
      </c>
      <c r="E187" s="15">
        <v>27.699438640167099</v>
      </c>
      <c r="G187" s="14">
        <v>-11.642857143000001</v>
      </c>
      <c r="H187" s="15">
        <v>28.710762874997702</v>
      </c>
    </row>
    <row r="188" spans="4:8">
      <c r="D188" s="14">
        <v>-11.642857143000001</v>
      </c>
      <c r="E188" s="15">
        <v>27.699438640167099</v>
      </c>
      <c r="G188" s="14">
        <v>-11.642857143000001</v>
      </c>
      <c r="H188" s="15">
        <v>28.710762874997702</v>
      </c>
    </row>
    <row r="189" spans="4:8">
      <c r="D189" s="14">
        <v>-11.75</v>
      </c>
      <c r="E189" s="15">
        <v>27.339344763763599</v>
      </c>
      <c r="G189" s="14">
        <v>-11.75</v>
      </c>
      <c r="H189" s="15">
        <v>28.3493391547733</v>
      </c>
    </row>
    <row r="190" spans="4:8">
      <c r="D190" s="14">
        <v>-11.857142856999999</v>
      </c>
      <c r="E190" s="15">
        <v>26.974678393778699</v>
      </c>
      <c r="G190" s="14">
        <v>-11.857142856999999</v>
      </c>
      <c r="H190" s="15">
        <v>27.982879575618501</v>
      </c>
    </row>
    <row r="191" spans="4:8">
      <c r="D191" s="14">
        <v>-11.964285714000001</v>
      </c>
      <c r="E191" s="15">
        <v>26.605562605673502</v>
      </c>
      <c r="G191" s="14">
        <v>-11.964285714000001</v>
      </c>
      <c r="H191" s="15">
        <v>27.611516879851298</v>
      </c>
    </row>
    <row r="192" spans="4:8">
      <c r="D192" s="14">
        <v>-12.071428571</v>
      </c>
      <c r="E192" s="15">
        <v>26.23212631178</v>
      </c>
      <c r="G192" s="14">
        <v>-12.071428571</v>
      </c>
      <c r="H192" s="15">
        <v>27.235386690566102</v>
      </c>
    </row>
    <row r="193" spans="4:8">
      <c r="D193" s="14">
        <v>-12.071428571</v>
      </c>
      <c r="E193" s="15">
        <v>26.23212631178</v>
      </c>
      <c r="G193" s="14">
        <v>-12.071428571</v>
      </c>
      <c r="H193" s="15">
        <v>27.235386690566102</v>
      </c>
    </row>
    <row r="194" spans="4:8">
      <c r="D194" s="14">
        <v>-12.178571429</v>
      </c>
      <c r="E194" s="15">
        <v>25.854504340859698</v>
      </c>
      <c r="G194" s="14">
        <v>-12.178571429</v>
      </c>
      <c r="H194" s="15">
        <v>26.854631425290698</v>
      </c>
    </row>
    <row r="195" spans="4:8">
      <c r="D195" s="14">
        <v>-12.285714285999999</v>
      </c>
      <c r="E195" s="15">
        <v>25.472837412009003</v>
      </c>
      <c r="G195" s="14">
        <v>-12.285714285999999</v>
      </c>
      <c r="H195" s="15">
        <v>26.469399271303899</v>
      </c>
    </row>
    <row r="196" spans="4:8">
      <c r="D196" s="14">
        <v>-12.392857143000001</v>
      </c>
      <c r="E196" s="15">
        <v>25.087272058289599</v>
      </c>
      <c r="G196" s="14">
        <v>-12.392857143000001</v>
      </c>
      <c r="H196" s="15">
        <v>26.0798324745071</v>
      </c>
    </row>
    <row r="197" spans="4:8">
      <c r="D197" s="14">
        <v>-12.5</v>
      </c>
      <c r="E197" s="15">
        <v>24.697960827502403</v>
      </c>
      <c r="G197" s="14">
        <v>-12.5</v>
      </c>
      <c r="H197" s="15">
        <v>25.686077195550798</v>
      </c>
    </row>
    <row r="198" spans="4:8">
      <c r="D198" s="14">
        <v>-12.5</v>
      </c>
      <c r="E198" s="15">
        <v>24.697960827502403</v>
      </c>
      <c r="G198" s="14">
        <v>-12.5</v>
      </c>
      <c r="H198" s="15">
        <v>25.686077195550798</v>
      </c>
    </row>
    <row r="199" spans="4:8">
      <c r="D199" s="14">
        <v>-12.59375</v>
      </c>
      <c r="E199" s="15">
        <v>24.3543698288006</v>
      </c>
      <c r="G199" s="14">
        <v>-12.59375</v>
      </c>
      <c r="H199" s="15">
        <v>25.338227518378002</v>
      </c>
    </row>
    <row r="200" spans="4:8">
      <c r="D200" s="14">
        <v>-12.6875</v>
      </c>
      <c r="E200" s="15">
        <v>24.008156670057598</v>
      </c>
      <c r="G200" s="14">
        <v>-12.6875</v>
      </c>
      <c r="H200" s="15">
        <v>24.987412632657701</v>
      </c>
    </row>
    <row r="201" spans="4:8">
      <c r="D201" s="14">
        <v>-12.78125</v>
      </c>
      <c r="E201" s="15">
        <v>23.659440786211</v>
      </c>
      <c r="G201" s="14">
        <v>-12.78125</v>
      </c>
      <c r="H201" s="15">
        <v>24.6337534611413</v>
      </c>
    </row>
    <row r="202" spans="4:8">
      <c r="D202" s="14">
        <v>-12.875</v>
      </c>
      <c r="E202" s="15">
        <v>23.308346228205199</v>
      </c>
      <c r="G202" s="14">
        <v>-12.875</v>
      </c>
      <c r="H202" s="15">
        <v>24.277375244657801</v>
      </c>
    </row>
    <row r="203" spans="4:8">
      <c r="D203" s="14">
        <v>-12.875</v>
      </c>
      <c r="E203" s="15">
        <v>23.308346228205199</v>
      </c>
      <c r="G203" s="14">
        <v>-12.875</v>
      </c>
      <c r="H203" s="15">
        <v>24.277375244657801</v>
      </c>
    </row>
    <row r="204" spans="4:8">
      <c r="D204" s="14">
        <v>-12.96875</v>
      </c>
      <c r="E204" s="15">
        <v>22.954998614336599</v>
      </c>
      <c r="G204" s="14">
        <v>-12.96875</v>
      </c>
      <c r="H204" s="15">
        <v>23.918406903056198</v>
      </c>
    </row>
    <row r="205" spans="4:8">
      <c r="D205" s="14">
        <v>-13.0625</v>
      </c>
      <c r="E205" s="15">
        <v>22.599526495063699</v>
      </c>
      <c r="G205" s="14">
        <v>-13.0625</v>
      </c>
      <c r="H205" s="15">
        <v>23.556980911935</v>
      </c>
    </row>
    <row r="206" spans="4:8">
      <c r="D206" s="14">
        <v>-13.15625</v>
      </c>
      <c r="E206" s="15">
        <v>22.2420612764932</v>
      </c>
      <c r="G206" s="14">
        <v>-13.15625</v>
      </c>
      <c r="H206" s="15">
        <v>23.193230185967199</v>
      </c>
    </row>
    <row r="207" spans="4:8">
      <c r="D207" s="14">
        <v>-13.25</v>
      </c>
      <c r="E207" s="15">
        <v>21.8827374825707</v>
      </c>
      <c r="G207" s="14">
        <v>-13.25</v>
      </c>
      <c r="H207" s="15">
        <v>22.827291538133199</v>
      </c>
    </row>
    <row r="208" spans="4:8">
      <c r="D208" s="14">
        <v>-13.25</v>
      </c>
      <c r="E208" s="15">
        <v>21.8827374825707</v>
      </c>
      <c r="G208" s="14">
        <v>-13.25</v>
      </c>
      <c r="H208" s="15">
        <v>22.827291538133199</v>
      </c>
    </row>
    <row r="209" spans="4:8">
      <c r="D209" s="14">
        <v>-13.34375</v>
      </c>
      <c r="E209" s="15">
        <v>21.5216903093255</v>
      </c>
      <c r="G209" s="14">
        <v>-13.34375</v>
      </c>
      <c r="H209" s="15">
        <v>22.4593031314188</v>
      </c>
    </row>
    <row r="210" spans="4:8">
      <c r="D210" s="14">
        <v>-13.4375</v>
      </c>
      <c r="E210" s="15">
        <v>21.159058499370399</v>
      </c>
      <c r="G210" s="14">
        <v>-13.4375</v>
      </c>
      <c r="H210" s="15">
        <v>22.089404861880499</v>
      </c>
    </row>
    <row r="211" spans="4:8">
      <c r="D211" s="14">
        <v>-13.53125</v>
      </c>
      <c r="E211" s="15">
        <v>20.794981187079099</v>
      </c>
      <c r="G211" s="14">
        <v>-13.53125</v>
      </c>
      <c r="H211" s="15">
        <v>21.7177445651201</v>
      </c>
    </row>
    <row r="212" spans="4:8">
      <c r="D212" s="14">
        <v>-13.625</v>
      </c>
      <c r="E212" s="15">
        <v>20.429598991304701</v>
      </c>
      <c r="G212" s="14">
        <v>-13.625</v>
      </c>
      <c r="H212" s="15">
        <v>21.344465012784802</v>
      </c>
    </row>
    <row r="213" spans="4:8">
      <c r="D213" s="14">
        <v>-13.625</v>
      </c>
      <c r="E213" s="15">
        <v>20.429598991304701</v>
      </c>
      <c r="G213" s="14">
        <v>-13.625</v>
      </c>
      <c r="H213" s="15">
        <v>21.344465012784802</v>
      </c>
    </row>
    <row r="214" spans="4:8">
      <c r="D214" s="14">
        <v>-13.71875</v>
      </c>
      <c r="E214" s="15">
        <v>20.063053320610798</v>
      </c>
      <c r="G214" s="14">
        <v>-13.71875</v>
      </c>
      <c r="H214" s="15">
        <v>20.969715132363799</v>
      </c>
    </row>
    <row r="215" spans="4:8">
      <c r="D215" s="14">
        <v>-13.8125</v>
      </c>
      <c r="E215" s="15">
        <v>19.6954883271741</v>
      </c>
      <c r="G215" s="14">
        <v>-13.8125</v>
      </c>
      <c r="H215" s="15">
        <v>20.5936498023149</v>
      </c>
    </row>
    <row r="216" spans="4:8">
      <c r="D216" s="14">
        <v>-13.90625</v>
      </c>
      <c r="E216" s="15">
        <v>19.327049915482899</v>
      </c>
      <c r="G216" s="14">
        <v>-13.90625</v>
      </c>
      <c r="H216" s="15">
        <v>20.2164135488722</v>
      </c>
    </row>
    <row r="217" spans="4:8">
      <c r="D217" s="14">
        <v>-14</v>
      </c>
      <c r="E217" s="15">
        <v>18.957885435019399</v>
      </c>
      <c r="G217" s="14">
        <v>-14</v>
      </c>
      <c r="H217" s="15">
        <v>19.838152719234099</v>
      </c>
    </row>
    <row r="218" spans="4:8">
      <c r="D218" s="14">
        <v>-14</v>
      </c>
      <c r="E218" s="15">
        <v>18.957885435019399</v>
      </c>
      <c r="G218" s="14">
        <v>-14</v>
      </c>
      <c r="H218" s="15">
        <v>19.838152719234099</v>
      </c>
    </row>
    <row r="219" spans="4:8">
      <c r="D219" s="14">
        <v>-14.1</v>
      </c>
      <c r="E219" s="15">
        <v>18.563473540447298</v>
      </c>
      <c r="G219" s="14">
        <v>-14.1</v>
      </c>
      <c r="H219" s="15">
        <v>19.433712436573199</v>
      </c>
    </row>
    <row r="220" spans="4:8">
      <c r="D220" s="14">
        <v>-14.2</v>
      </c>
      <c r="E220" s="15">
        <v>18.168584559935201</v>
      </c>
      <c r="G220" s="14">
        <v>-14.2</v>
      </c>
      <c r="H220" s="15">
        <v>19.028464125326199</v>
      </c>
    </row>
    <row r="221" spans="4:8">
      <c r="D221" s="14">
        <v>-14.3</v>
      </c>
      <c r="E221" s="15">
        <v>17.7734035707422</v>
      </c>
      <c r="G221" s="14">
        <v>-14.3</v>
      </c>
      <c r="H221" s="15">
        <v>18.622598184721699</v>
      </c>
    </row>
    <row r="222" spans="4:8">
      <c r="D222" s="14">
        <v>-14.4</v>
      </c>
      <c r="E222" s="15">
        <v>17.378116692774501</v>
      </c>
      <c r="G222" s="14">
        <v>-14.4</v>
      </c>
      <c r="H222" s="15">
        <v>18.2163051099268</v>
      </c>
    </row>
    <row r="223" spans="4:8">
      <c r="D223" s="14">
        <v>-14.4</v>
      </c>
      <c r="E223" s="15">
        <v>17.378116692774501</v>
      </c>
      <c r="G223" s="14">
        <v>-14.4</v>
      </c>
      <c r="H223" s="15">
        <v>18.2163051099268</v>
      </c>
    </row>
    <row r="224" spans="4:8">
      <c r="D224" s="14">
        <v>-14.5</v>
      </c>
      <c r="E224" s="15">
        <v>16.982910683965901</v>
      </c>
      <c r="G224" s="14">
        <v>-14.5</v>
      </c>
      <c r="H224" s="15">
        <v>17.809780284524901</v>
      </c>
    </row>
    <row r="225" spans="4:8">
      <c r="D225" s="14">
        <v>-14.6</v>
      </c>
      <c r="E225" s="15">
        <v>16.587973832690903</v>
      </c>
      <c r="G225" s="14">
        <v>-14.6</v>
      </c>
      <c r="H225" s="15">
        <v>17.4032189776952</v>
      </c>
    </row>
    <row r="226" spans="4:8">
      <c r="D226" s="14">
        <v>-14.7</v>
      </c>
      <c r="E226" s="15">
        <v>16.193495416468799</v>
      </c>
      <c r="G226" s="14">
        <v>-14.7</v>
      </c>
      <c r="H226" s="15">
        <v>16.996812011343902</v>
      </c>
    </row>
    <row r="227" spans="4:8">
      <c r="D227" s="14">
        <v>-14.8</v>
      </c>
      <c r="E227" s="15">
        <v>15.7996659632815</v>
      </c>
      <c r="G227" s="14">
        <v>-14.8</v>
      </c>
      <c r="H227" s="15">
        <v>16.5907508006167</v>
      </c>
    </row>
    <row r="228" spans="4:8">
      <c r="D228" s="14">
        <v>-14.8</v>
      </c>
      <c r="E228" s="15">
        <v>15.7996659632815</v>
      </c>
      <c r="G228" s="14">
        <v>-14.8</v>
      </c>
      <c r="H228" s="15">
        <v>16.5907508006167</v>
      </c>
    </row>
    <row r="229" spans="4:8">
      <c r="D229" s="14">
        <v>-14.9</v>
      </c>
      <c r="E229" s="15">
        <v>15.406677085986901</v>
      </c>
      <c r="G229" s="14">
        <v>-14.9</v>
      </c>
      <c r="H229" s="15">
        <v>16.1852281658803</v>
      </c>
    </row>
    <row r="230" spans="4:8">
      <c r="D230" s="14">
        <v>-15</v>
      </c>
      <c r="E230" s="15">
        <v>15.014721318709601</v>
      </c>
      <c r="G230" s="14">
        <v>-15</v>
      </c>
      <c r="H230" s="15">
        <v>15.780439638748</v>
      </c>
    </row>
    <row r="231" spans="4:8">
      <c r="D231" s="14">
        <v>-15.1</v>
      </c>
      <c r="E231" s="15">
        <v>14.6239923415317</v>
      </c>
      <c r="G231" s="14">
        <v>-15.1</v>
      </c>
      <c r="H231" s="15">
        <v>15.376584983138098</v>
      </c>
    </row>
    <row r="232" spans="4:8">
      <c r="D232" s="14">
        <v>-15.2</v>
      </c>
      <c r="E232" s="15">
        <v>14.2346850552695</v>
      </c>
      <c r="G232" s="14">
        <v>-15.2</v>
      </c>
      <c r="H232" s="15">
        <v>14.9738666298349</v>
      </c>
    </row>
    <row r="233" spans="4:8">
      <c r="D233" s="14">
        <v>-15.2</v>
      </c>
      <c r="E233" s="15">
        <v>14.2346850552695</v>
      </c>
      <c r="G233" s="14">
        <v>-15.2</v>
      </c>
      <c r="H233" s="15">
        <v>14.9738666298349</v>
      </c>
    </row>
    <row r="234" spans="4:8">
      <c r="D234" s="14">
        <v>-15.3</v>
      </c>
      <c r="E234" s="15">
        <v>13.846995586089299</v>
      </c>
      <c r="G234" s="14">
        <v>-15.3</v>
      </c>
      <c r="H234" s="15">
        <v>14.5724910108052</v>
      </c>
    </row>
    <row r="235" spans="4:8">
      <c r="D235" s="14">
        <v>-15.4</v>
      </c>
      <c r="E235" s="15">
        <v>13.4611211049058</v>
      </c>
      <c r="G235" s="14">
        <v>-15.4</v>
      </c>
      <c r="H235" s="15">
        <v>14.172666314824999</v>
      </c>
    </row>
    <row r="236" spans="4:8">
      <c r="D236" s="14">
        <v>-15.5</v>
      </c>
      <c r="E236" s="15">
        <v>13.0772597291915</v>
      </c>
      <c r="G236" s="14">
        <v>-15.5</v>
      </c>
      <c r="H236" s="15">
        <v>13.7746009217433</v>
      </c>
    </row>
    <row r="237" spans="4:8">
      <c r="D237" s="14">
        <v>-15.6</v>
      </c>
      <c r="E237" s="15">
        <v>12.695610757093</v>
      </c>
      <c r="G237" s="14">
        <v>-15.6</v>
      </c>
      <c r="H237" s="15">
        <v>13.378503691531002</v>
      </c>
    </row>
    <row r="238" spans="4:8">
      <c r="D238" s="14">
        <v>-15.6</v>
      </c>
      <c r="E238" s="15">
        <v>12.695610757093</v>
      </c>
      <c r="G238" s="14">
        <v>-15.6</v>
      </c>
      <c r="H238" s="15">
        <v>13.378503691531002</v>
      </c>
    </row>
    <row r="239" spans="4:8">
      <c r="D239" s="14">
        <v>-15.7</v>
      </c>
      <c r="E239" s="15">
        <v>12.3163753082542</v>
      </c>
      <c r="G239" s="14">
        <v>-15.7</v>
      </c>
      <c r="H239" s="15">
        <v>12.984587582818801</v>
      </c>
    </row>
    <row r="240" spans="4:8">
      <c r="D240" s="14">
        <v>-15.8</v>
      </c>
      <c r="E240" s="15">
        <v>11.9397563326251</v>
      </c>
      <c r="G240" s="14">
        <v>-15.8</v>
      </c>
      <c r="H240" s="15">
        <v>12.5930673300719</v>
      </c>
    </row>
    <row r="241" spans="4:8">
      <c r="D241" s="14">
        <v>-15.9</v>
      </c>
      <c r="E241" s="15">
        <v>11.5659578832307</v>
      </c>
      <c r="G241" s="14">
        <v>-15.9</v>
      </c>
      <c r="H241" s="15">
        <v>12.204160807372501</v>
      </c>
    </row>
    <row r="242" spans="4:8">
      <c r="D242" s="14">
        <v>-16</v>
      </c>
      <c r="E242" s="15">
        <v>11.195184965112299</v>
      </c>
      <c r="G242" s="14">
        <v>-16</v>
      </c>
      <c r="H242" s="15">
        <v>11.8180867582284</v>
      </c>
    </row>
    <row r="243" spans="4:8">
      <c r="D243" s="14">
        <v>-16</v>
      </c>
      <c r="E243" s="15">
        <v>11.195184965112299</v>
      </c>
      <c r="G243" s="14">
        <v>-16</v>
      </c>
      <c r="H243" s="15">
        <v>11.8180867582284</v>
      </c>
    </row>
    <row r="244" spans="4:8">
      <c r="D244" s="14">
        <v>-16.107142856999999</v>
      </c>
      <c r="E244" s="15">
        <v>10.801565236071999</v>
      </c>
      <c r="G244" s="14">
        <v>-16.107142856999999</v>
      </c>
      <c r="H244" s="15">
        <v>11.407867859725199</v>
      </c>
    </row>
    <row r="245" spans="4:8">
      <c r="D245" s="14">
        <v>-16.214285713999999</v>
      </c>
      <c r="E245" s="15">
        <v>10.411972514319</v>
      </c>
      <c r="G245" s="14">
        <v>-16.214285713999999</v>
      </c>
      <c r="H245" s="15">
        <v>11.0014650362053</v>
      </c>
    </row>
    <row r="246" spans="4:8">
      <c r="D246" s="14">
        <v>-16.321428570999998</v>
      </c>
      <c r="E246" s="15">
        <v>10.026638826385499</v>
      </c>
      <c r="G246" s="14">
        <v>-16.321428570999998</v>
      </c>
      <c r="H246" s="15">
        <v>10.599118763205999</v>
      </c>
    </row>
    <row r="247" spans="4:8">
      <c r="D247" s="14">
        <v>-16.428571429000002</v>
      </c>
      <c r="E247" s="15">
        <v>9.6457986905022892</v>
      </c>
      <c r="G247" s="14">
        <v>-16.428571429000002</v>
      </c>
      <c r="H247" s="15">
        <v>10.201069551177101</v>
      </c>
    </row>
    <row r="248" spans="4:8">
      <c r="D248" s="14">
        <v>-16.428571429000002</v>
      </c>
      <c r="E248" s="15">
        <v>9.6457986905022892</v>
      </c>
      <c r="G248" s="14">
        <v>-16.428571429000002</v>
      </c>
      <c r="H248" s="15">
        <v>10.201069551177101</v>
      </c>
    </row>
    <row r="249" spans="4:8">
      <c r="D249" s="14">
        <v>-16.535714286000001</v>
      </c>
      <c r="E249" s="15">
        <v>9.2696933730658788</v>
      </c>
      <c r="G249" s="14">
        <v>-16.535714286000001</v>
      </c>
      <c r="H249" s="15">
        <v>9.8075591042875896</v>
      </c>
    </row>
    <row r="250" spans="4:8">
      <c r="D250" s="14">
        <v>-16.642857143000001</v>
      </c>
      <c r="E250" s="15">
        <v>8.8985662077781598</v>
      </c>
      <c r="G250" s="14">
        <v>-16.642857143000001</v>
      </c>
      <c r="H250" s="15">
        <v>9.418846962595369</v>
      </c>
    </row>
    <row r="251" spans="4:8">
      <c r="D251" s="14">
        <v>-16.75</v>
      </c>
      <c r="E251" s="15">
        <v>8.5326620755809994</v>
      </c>
      <c r="G251" s="14">
        <v>-16.75</v>
      </c>
      <c r="H251" s="15">
        <v>9.0351783034391211</v>
      </c>
    </row>
    <row r="252" spans="4:8">
      <c r="D252" s="14">
        <v>-16.857142856999999</v>
      </c>
      <c r="E252" s="15">
        <v>8.1722260331016496</v>
      </c>
      <c r="G252" s="14">
        <v>-16.857142856999999</v>
      </c>
      <c r="H252" s="15">
        <v>8.6567986328132207</v>
      </c>
    </row>
    <row r="253" spans="4:8">
      <c r="D253" s="14">
        <v>-16.857142856999999</v>
      </c>
      <c r="E253" s="15">
        <v>8.1722260331016496</v>
      </c>
      <c r="G253" s="14">
        <v>-16.857142856999999</v>
      </c>
      <c r="H253" s="15">
        <v>8.6567986328132207</v>
      </c>
    </row>
    <row r="254" spans="4:8">
      <c r="D254" s="14">
        <v>-16.964285713999999</v>
      </c>
      <c r="E254" s="15">
        <v>7.81750280118567</v>
      </c>
      <c r="G254" s="14">
        <v>-16.964285713999999</v>
      </c>
      <c r="H254" s="15">
        <v>8.283961093855071</v>
      </c>
    </row>
    <row r="255" spans="4:8">
      <c r="D255" s="14">
        <v>-17.071428570999998</v>
      </c>
      <c r="E255" s="15">
        <v>7.4687346878563794</v>
      </c>
      <c r="G255" s="14">
        <v>-17.071428570999998</v>
      </c>
      <c r="H255" s="15">
        <v>7.9169262791540795</v>
      </c>
    </row>
    <row r="256" spans="4:8">
      <c r="D256" s="14">
        <v>-17.178571429000002</v>
      </c>
      <c r="E256" s="15">
        <v>7.1261617474359893</v>
      </c>
      <c r="G256" s="14">
        <v>-17.178571429000002</v>
      </c>
      <c r="H256" s="15">
        <v>7.5559590732720103</v>
      </c>
    </row>
    <row r="257" spans="4:8">
      <c r="D257" s="14">
        <v>-17.285714286000001</v>
      </c>
      <c r="E257" s="15">
        <v>6.7900241157502697</v>
      </c>
      <c r="G257" s="14">
        <v>-17.285714286000001</v>
      </c>
      <c r="H257" s="15">
        <v>7.20132784077129</v>
      </c>
    </row>
    <row r="258" spans="4:8">
      <c r="D258" s="14">
        <v>-17.285714286000001</v>
      </c>
      <c r="E258" s="15">
        <v>6.7900241157502697</v>
      </c>
      <c r="G258" s="14">
        <v>-17.285714286000001</v>
      </c>
      <c r="H258" s="15">
        <v>7.20132784077129</v>
      </c>
    </row>
    <row r="259" spans="4:8">
      <c r="D259" s="14">
        <v>-17.392857143000001</v>
      </c>
      <c r="E259" s="15">
        <v>6.4605622068492901</v>
      </c>
      <c r="G259" s="14">
        <v>-17.392857143000001</v>
      </c>
      <c r="H259" s="15">
        <v>6.8533018213249104</v>
      </c>
    </row>
    <row r="260" spans="4:8">
      <c r="D260" s="14">
        <v>-17.5</v>
      </c>
      <c r="E260" s="15">
        <v>6.1380175063815701</v>
      </c>
      <c r="G260" s="14">
        <v>-17.5</v>
      </c>
      <c r="H260" s="15">
        <v>6.5121607726919697</v>
      </c>
    </row>
    <row r="261" spans="4:8">
      <c r="D261" s="14">
        <v>-17.607142856999999</v>
      </c>
      <c r="E261" s="15">
        <v>5.82263299361846</v>
      </c>
      <c r="G261" s="14">
        <v>-17.607142856999999</v>
      </c>
      <c r="H261" s="15">
        <v>6.1781905751761599</v>
      </c>
    </row>
    <row r="262" spans="4:8">
      <c r="D262" s="14">
        <v>-17.714285713999999</v>
      </c>
      <c r="E262" s="15">
        <v>5.51465277729897</v>
      </c>
      <c r="G262" s="14">
        <v>-17.714285713999999</v>
      </c>
      <c r="H262" s="15">
        <v>5.8516798023257</v>
      </c>
    </row>
    <row r="263" spans="4:8">
      <c r="D263" s="14">
        <v>-17.714285713999999</v>
      </c>
      <c r="E263" s="15">
        <v>5.51465277729897</v>
      </c>
      <c r="G263" s="14">
        <v>-17.714285713999999</v>
      </c>
      <c r="H263" s="15">
        <v>5.8516798023257</v>
      </c>
    </row>
    <row r="264" spans="4:8">
      <c r="D264" s="14">
        <v>-17.821428570999998</v>
      </c>
      <c r="E264" s="15">
        <v>5.2143225298361697</v>
      </c>
      <c r="G264" s="14">
        <v>-17.821428570999998</v>
      </c>
      <c r="H264" s="15">
        <v>5.5329187225869205</v>
      </c>
    </row>
    <row r="265" spans="4:8">
      <c r="D265" s="14">
        <v>-17.928571429000002</v>
      </c>
      <c r="E265" s="15">
        <v>4.9218891594454801</v>
      </c>
      <c r="G265" s="14">
        <v>-17.928571429000002</v>
      </c>
      <c r="H265" s="15">
        <v>5.22219818787603</v>
      </c>
    </row>
    <row r="266" spans="4:8">
      <c r="D266" s="14">
        <v>-18.035714286000001</v>
      </c>
      <c r="E266" s="15">
        <v>4.6376012226633998</v>
      </c>
      <c r="G266" s="14">
        <v>-18.035714286000001</v>
      </c>
      <c r="H266" s="15">
        <v>4.91981298160667</v>
      </c>
    </row>
    <row r="267" spans="4:8">
      <c r="D267" s="14">
        <v>-18.142857143000001</v>
      </c>
      <c r="E267" s="15">
        <v>4.3617089085208303</v>
      </c>
      <c r="G267" s="14">
        <v>-18.142857143000001</v>
      </c>
      <c r="H267" s="15">
        <v>4.6260597870502496</v>
      </c>
    </row>
    <row r="268" spans="4:8">
      <c r="D268" s="14">
        <v>-18.142857143000001</v>
      </c>
      <c r="E268" s="15">
        <v>4.3617089085208303</v>
      </c>
      <c r="G268" s="14">
        <v>-18.142857143000001</v>
      </c>
      <c r="H268" s="15">
        <v>4.6260597870502496</v>
      </c>
    </row>
    <row r="269" spans="4:8">
      <c r="D269" s="14">
        <v>-18.25</v>
      </c>
      <c r="E269" s="15">
        <v>4.0944649812226208</v>
      </c>
      <c r="G269" s="14">
        <v>-18.25</v>
      </c>
      <c r="H269" s="15">
        <v>4.3412365355140006</v>
      </c>
    </row>
    <row r="270" spans="4:8">
      <c r="D270" s="14">
        <v>-18.357142856999999</v>
      </c>
      <c r="E270" s="15">
        <v>3.8361250960676498</v>
      </c>
      <c r="G270" s="14">
        <v>-18.357142856999999</v>
      </c>
      <c r="H270" s="15">
        <v>4.0656441867934898</v>
      </c>
    </row>
    <row r="271" spans="4:8">
      <c r="D271" s="14">
        <v>-18.464285713999999</v>
      </c>
      <c r="E271" s="15">
        <v>3.5869471740195502</v>
      </c>
      <c r="G271" s="14">
        <v>-18.464285713999999</v>
      </c>
      <c r="H271" s="15">
        <v>3.7995884504220996</v>
      </c>
    </row>
    <row r="272" spans="4:8">
      <c r="D272" s="14">
        <v>-18.571428570999998</v>
      </c>
      <c r="E272" s="15">
        <v>3.3471904738377098</v>
      </c>
      <c r="G272" s="14">
        <v>-18.571428570999998</v>
      </c>
      <c r="H272" s="15">
        <v>3.5433786292755101</v>
      </c>
    </row>
    <row r="273" spans="4:8">
      <c r="D273" s="14">
        <v>-18.571428570999998</v>
      </c>
      <c r="E273" s="15">
        <v>3.3471904738377098</v>
      </c>
      <c r="G273" s="14">
        <v>-18.571428570999998</v>
      </c>
      <c r="H273" s="15">
        <v>3.5433786292755101</v>
      </c>
    </row>
    <row r="274" spans="4:8">
      <c r="D274" s="14">
        <v>-18.678571429000002</v>
      </c>
      <c r="E274" s="15">
        <v>3.11711616185509</v>
      </c>
      <c r="G274" s="14">
        <v>-18.678571429000002</v>
      </c>
      <c r="H274" s="15">
        <v>3.2973294852928499</v>
      </c>
    </row>
    <row r="275" spans="4:8">
      <c r="D275" s="14">
        <v>-18.785714286000001</v>
      </c>
      <c r="E275" s="15">
        <v>2.8969919689546497</v>
      </c>
      <c r="G275" s="14">
        <v>-18.785714286000001</v>
      </c>
      <c r="H275" s="15">
        <v>3.0617627851696603</v>
      </c>
    </row>
    <row r="276" spans="4:8">
      <c r="D276" s="14">
        <v>-18.892857143000001</v>
      </c>
      <c r="E276" s="15">
        <v>2.6870925422146503</v>
      </c>
      <c r="G276" s="14">
        <v>-18.892857143000001</v>
      </c>
      <c r="H276" s="15">
        <v>2.8370091351959599</v>
      </c>
    </row>
    <row r="277" spans="4:8">
      <c r="D277" s="14">
        <v>-19</v>
      </c>
      <c r="E277" s="15">
        <v>2.4876936542044903</v>
      </c>
      <c r="G277" s="14">
        <v>-19</v>
      </c>
      <c r="H277" s="15">
        <v>2.6233987745927698</v>
      </c>
    </row>
    <row r="278" spans="4:8">
      <c r="D278" s="14">
        <v>-19</v>
      </c>
      <c r="E278" s="15">
        <v>2.4876936542044903</v>
      </c>
      <c r="G278" s="14">
        <v>-19</v>
      </c>
      <c r="H278" s="15">
        <v>2.6233987745927698</v>
      </c>
    </row>
    <row r="279" spans="4:8">
      <c r="D279" s="14">
        <v>-19.103514863000001</v>
      </c>
      <c r="E279" s="15">
        <v>2.3069695311298299</v>
      </c>
      <c r="G279" s="14">
        <v>-19.103514863000001</v>
      </c>
      <c r="H279" s="15">
        <v>2.4320008803580699</v>
      </c>
    </row>
    <row r="280" spans="4:8">
      <c r="D280" s="14">
        <v>-19.207029725000002</v>
      </c>
      <c r="E280" s="15">
        <v>2.1435434947619201</v>
      </c>
      <c r="G280" s="14">
        <v>-19.207029725000002</v>
      </c>
      <c r="H280" s="15">
        <v>2.2579111064951598</v>
      </c>
    </row>
    <row r="281" spans="4:8">
      <c r="D281" s="14">
        <v>-19.310544587999999</v>
      </c>
      <c r="E281" s="15">
        <v>1.9949433140930102</v>
      </c>
      <c r="G281" s="14">
        <v>-19.310544587999999</v>
      </c>
      <c r="H281" s="15">
        <v>2.0992275724832399</v>
      </c>
    </row>
    <row r="282" spans="4:8">
      <c r="D282" s="14">
        <v>-19.41405945</v>
      </c>
      <c r="E282" s="15">
        <v>1.8592755181913301</v>
      </c>
      <c r="G282" s="14">
        <v>-19.41405945</v>
      </c>
      <c r="H282" s="15">
        <v>1.9542614825536899</v>
      </c>
    </row>
    <row r="283" spans="4:8">
      <c r="D283" s="14">
        <v>-19.41405945</v>
      </c>
      <c r="E283" s="15">
        <v>1.8592755181913301</v>
      </c>
      <c r="G283" s="14">
        <v>-19.41405945</v>
      </c>
      <c r="H283" s="15">
        <v>1.9542614825536899</v>
      </c>
    </row>
    <row r="284" spans="4:8">
      <c r="D284" s="14">
        <v>-19.525861685999999</v>
      </c>
      <c r="E284" s="15">
        <v>1.7261094048038002</v>
      </c>
      <c r="G284" s="14">
        <v>-19.525861685999999</v>
      </c>
      <c r="H284" s="15">
        <v>1.8118789264434401</v>
      </c>
    </row>
    <row r="285" spans="4:8">
      <c r="D285" s="14">
        <v>-19.637663921000001</v>
      </c>
      <c r="E285" s="15">
        <v>1.6056123030795599</v>
      </c>
      <c r="G285" s="14">
        <v>-19.637663921000001</v>
      </c>
      <c r="H285" s="15">
        <v>1.6829907724731401</v>
      </c>
    </row>
    <row r="286" spans="4:8">
      <c r="D286" s="14">
        <v>-19.749466157000001</v>
      </c>
      <c r="E286" s="15">
        <v>1.49676698526254</v>
      </c>
      <c r="G286" s="14">
        <v>-19.749466157000001</v>
      </c>
      <c r="H286" s="15">
        <v>1.56652462703294</v>
      </c>
    </row>
    <row r="287" spans="4:8">
      <c r="D287" s="14">
        <v>-19.861268391999999</v>
      </c>
      <c r="E287" s="15">
        <v>1.39856579948814</v>
      </c>
      <c r="G287" s="14">
        <v>-19.861268391999999</v>
      </c>
      <c r="H287" s="15">
        <v>1.46141691750837</v>
      </c>
    </row>
    <row r="288" spans="4:8">
      <c r="D288" s="14">
        <v>-19.861268391999999</v>
      </c>
      <c r="E288" s="15">
        <v>1.39856579948814</v>
      </c>
      <c r="G288" s="14">
        <v>-19.861268391999999</v>
      </c>
      <c r="H288" s="15">
        <v>1.46141691750837</v>
      </c>
    </row>
    <row r="289" spans="4:8">
      <c r="D289" s="14">
        <v>-19.982021486000001</v>
      </c>
      <c r="E289" s="15">
        <v>1.3034424256542301</v>
      </c>
      <c r="G289" s="14">
        <v>-19.982021486000001</v>
      </c>
      <c r="H289" s="15">
        <v>1.35957713158723</v>
      </c>
    </row>
    <row r="290" spans="4:8">
      <c r="D290" s="14">
        <v>-20.102774578999998</v>
      </c>
      <c r="E290" s="15">
        <v>1.2186613881261801</v>
      </c>
      <c r="G290" s="14">
        <v>-20.102774578999998</v>
      </c>
      <c r="H290" s="15">
        <v>1.2687882108564301</v>
      </c>
    </row>
    <row r="291" spans="4:8">
      <c r="D291" s="14">
        <v>-20.223527671999999</v>
      </c>
      <c r="E291" s="15">
        <v>1.1432790232132901</v>
      </c>
      <c r="G291" s="14">
        <v>-20.223527671999999</v>
      </c>
      <c r="H291" s="15">
        <v>1.1880470579153699</v>
      </c>
    </row>
    <row r="292" spans="4:8">
      <c r="D292" s="14">
        <v>-20.344280765000001</v>
      </c>
      <c r="E292" s="15">
        <v>1.0763858571410798</v>
      </c>
      <c r="G292" s="14">
        <v>-20.344280765000001</v>
      </c>
      <c r="H292" s="15">
        <v>1.11638599975563</v>
      </c>
    </row>
    <row r="293" spans="4:8">
      <c r="D293" s="14">
        <v>-20.344280765000001</v>
      </c>
      <c r="E293" s="15">
        <v>1.0763858571410798</v>
      </c>
      <c r="G293" s="14">
        <v>-20.344280765000001</v>
      </c>
      <c r="H293" s="15">
        <v>1.11638599975563</v>
      </c>
    </row>
    <row r="294" spans="4:8">
      <c r="D294" s="14">
        <v>-20.474701320000001</v>
      </c>
      <c r="E294" s="15">
        <v>1.0127289569315701</v>
      </c>
      <c r="G294" s="14">
        <v>-20.474701320000001</v>
      </c>
      <c r="H294" s="15">
        <v>1.04818211784624</v>
      </c>
    </row>
    <row r="295" spans="4:8">
      <c r="D295" s="14">
        <v>-20.605121874000002</v>
      </c>
      <c r="E295" s="15">
        <v>0.95705974431864294</v>
      </c>
      <c r="G295" s="14">
        <v>-20.605121874000002</v>
      </c>
      <c r="H295" s="15">
        <v>0.98853050222821892</v>
      </c>
    </row>
    <row r="296" spans="4:8">
      <c r="D296" s="14">
        <v>-20.735542427999999</v>
      </c>
      <c r="E296" s="15">
        <v>0.90851071774427006</v>
      </c>
      <c r="G296" s="14">
        <v>-20.735542427999999</v>
      </c>
      <c r="H296" s="15">
        <v>0.936506386619822</v>
      </c>
    </row>
    <row r="297" spans="4:8">
      <c r="D297" s="14">
        <v>-20.865962982999999</v>
      </c>
      <c r="E297" s="15">
        <v>0.86627105568239704</v>
      </c>
      <c r="G297" s="14">
        <v>-20.865962982999999</v>
      </c>
      <c r="H297" s="15">
        <v>0.89124479278141899</v>
      </c>
    </row>
    <row r="298" spans="4:8">
      <c r="D298" s="14">
        <v>-20.865962982999999</v>
      </c>
      <c r="E298" s="15">
        <v>0.86627105568239704</v>
      </c>
      <c r="G298" s="14">
        <v>-20.865962982999999</v>
      </c>
      <c r="H298" s="15">
        <v>0.89124479278141899</v>
      </c>
    </row>
    <row r="299" spans="4:8">
      <c r="D299" s="14">
        <v>-21.006824973000001</v>
      </c>
      <c r="E299" s="15">
        <v>0.82689969068103808</v>
      </c>
      <c r="G299" s="14">
        <v>-21.006824973000001</v>
      </c>
      <c r="H299" s="15">
        <v>0.84906229835663194</v>
      </c>
    </row>
    <row r="300" spans="4:8">
      <c r="D300" s="14">
        <v>-21.147686962000002</v>
      </c>
      <c r="E300" s="15">
        <v>0.79320757797244201</v>
      </c>
      <c r="G300" s="14">
        <v>-21.147686962000002</v>
      </c>
      <c r="H300" s="15">
        <v>0.81297421075950804</v>
      </c>
    </row>
    <row r="301" spans="4:8">
      <c r="D301" s="14">
        <v>-21.288548951999999</v>
      </c>
      <c r="E301" s="15">
        <v>0.76445108396010997</v>
      </c>
      <c r="G301" s="14">
        <v>-21.288548951999999</v>
      </c>
      <c r="H301" s="15">
        <v>0.782186207074966</v>
      </c>
    </row>
    <row r="302" spans="4:8">
      <c r="D302" s="14">
        <v>-21.429410942000001</v>
      </c>
      <c r="E302" s="15">
        <v>0.73995597136577096</v>
      </c>
      <c r="G302" s="14">
        <v>-21.429410942000001</v>
      </c>
      <c r="H302" s="15">
        <v>0.75597760049958207</v>
      </c>
    </row>
    <row r="303" spans="4:8">
      <c r="D303" s="14">
        <v>-21.429410942000001</v>
      </c>
      <c r="E303" s="15">
        <v>0.73995597136577096</v>
      </c>
      <c r="G303" s="14">
        <v>-21.429410942000001</v>
      </c>
      <c r="H303" s="15">
        <v>0.75597760049958207</v>
      </c>
    </row>
    <row r="304" spans="4:8">
      <c r="D304" s="14">
        <v>-21.581550306</v>
      </c>
      <c r="E304" s="15">
        <v>0.71760085136009799</v>
      </c>
      <c r="G304" s="14">
        <v>-21.581550306</v>
      </c>
      <c r="H304" s="15">
        <v>0.73208153040394297</v>
      </c>
    </row>
    <row r="305" spans="4:8">
      <c r="D305" s="14">
        <v>-21.73368967</v>
      </c>
      <c r="E305" s="15">
        <v>0.69885704311751207</v>
      </c>
      <c r="G305" s="14">
        <v>-21.73368967</v>
      </c>
      <c r="H305" s="15">
        <v>0.71207317965402395</v>
      </c>
    </row>
    <row r="306" spans="4:8">
      <c r="D306" s="14">
        <v>-21.885829034</v>
      </c>
      <c r="E306" s="15">
        <v>0.68314148363594107</v>
      </c>
      <c r="G306" s="14">
        <v>-21.885829034</v>
      </c>
      <c r="H306" s="15">
        <v>0.69532853690844898</v>
      </c>
    </row>
    <row r="307" spans="4:8">
      <c r="D307" s="14">
        <v>-22.037968398</v>
      </c>
      <c r="E307" s="15">
        <v>0.66994339985529006</v>
      </c>
      <c r="G307" s="14">
        <v>-22.037968398</v>
      </c>
      <c r="H307" s="15">
        <v>0.68130054217243696</v>
      </c>
    </row>
    <row r="308" spans="4:8">
      <c r="D308" s="14">
        <v>-22.037968398</v>
      </c>
      <c r="E308" s="15">
        <v>0.66994339985529006</v>
      </c>
      <c r="G308" s="14">
        <v>-22.037968398</v>
      </c>
      <c r="H308" s="15">
        <v>0.68130054217243696</v>
      </c>
    </row>
    <row r="309" spans="4:8">
      <c r="D309" s="14">
        <v>-22.202287999999999</v>
      </c>
      <c r="E309" s="15">
        <v>0.65800801218931304</v>
      </c>
      <c r="G309" s="14">
        <v>-22.202287999999999</v>
      </c>
      <c r="H309" s="15">
        <v>0.66865617118602994</v>
      </c>
    </row>
    <row r="310" spans="4:8">
      <c r="D310" s="14">
        <v>-22.366607601999998</v>
      </c>
      <c r="E310" s="15">
        <v>0.64801589841205098</v>
      </c>
      <c r="G310" s="14">
        <v>-22.366607601999998</v>
      </c>
      <c r="H310" s="15">
        <v>0.65811603177762201</v>
      </c>
    </row>
    <row r="311" spans="4:8">
      <c r="D311" s="14">
        <v>-22.530927204000001</v>
      </c>
      <c r="E311" s="15">
        <v>0.63955839124199099</v>
      </c>
      <c r="G311" s="14">
        <v>-22.530927204000001</v>
      </c>
      <c r="H311" s="15">
        <v>0.64924170451126695</v>
      </c>
    </row>
    <row r="312" spans="4:8">
      <c r="D312" s="14">
        <v>-22.695246805</v>
      </c>
      <c r="E312" s="15">
        <v>0.63229276176161109</v>
      </c>
      <c r="G312" s="14">
        <v>-22.695246805</v>
      </c>
      <c r="H312" s="15">
        <v>0.6416651106548571</v>
      </c>
    </row>
    <row r="313" spans="4:8">
      <c r="D313" s="14">
        <v>-22.695246805</v>
      </c>
      <c r="E313" s="15">
        <v>0.63229276176161109</v>
      </c>
      <c r="G313" s="14">
        <v>-22.695246805</v>
      </c>
      <c r="H313" s="15">
        <v>0.6416651106548571</v>
      </c>
    </row>
    <row r="314" spans="4:8">
      <c r="D314" s="14">
        <v>-22.872721792</v>
      </c>
      <c r="E314" s="15">
        <v>0.62545366008481007</v>
      </c>
      <c r="G314" s="14">
        <v>-22.872721792</v>
      </c>
      <c r="H314" s="15">
        <v>0.63458432366548201</v>
      </c>
    </row>
    <row r="315" spans="4:8">
      <c r="D315" s="14">
        <v>-23.050196778</v>
      </c>
      <c r="E315" s="15">
        <v>0.61937233398162805</v>
      </c>
      <c r="G315" s="14">
        <v>-23.050196778</v>
      </c>
      <c r="H315" s="15">
        <v>0.62833708439508995</v>
      </c>
    </row>
    <row r="316" spans="4:8">
      <c r="D316" s="14">
        <v>-23.227671764</v>
      </c>
      <c r="E316" s="15">
        <v>0.61380474773333604</v>
      </c>
      <c r="G316" s="14">
        <v>-23.227671764</v>
      </c>
      <c r="H316" s="15">
        <v>0.62266044133455201</v>
      </c>
    </row>
    <row r="317" spans="4:8">
      <c r="D317" s="14">
        <v>-23.40514675</v>
      </c>
      <c r="E317" s="15">
        <v>0.60856028340801593</v>
      </c>
      <c r="G317" s="14">
        <v>-23.40514675</v>
      </c>
      <c r="H317" s="15">
        <v>0.617348505623596</v>
      </c>
    </row>
    <row r="318" spans="4:8">
      <c r="D318" s="14">
        <v>-23.40514675</v>
      </c>
      <c r="E318" s="15">
        <v>0.60856028340801593</v>
      </c>
      <c r="G318" s="14">
        <v>-23.40514675</v>
      </c>
      <c r="H318" s="15">
        <v>0.617348505623596</v>
      </c>
    </row>
    <row r="319" spans="4:8">
      <c r="D319" s="14">
        <v>-23.596830337</v>
      </c>
      <c r="E319" s="15">
        <v>0.60308582643332398</v>
      </c>
      <c r="G319" s="14">
        <v>-23.596830337</v>
      </c>
      <c r="H319" s="15">
        <v>0.61183355719592902</v>
      </c>
    </row>
    <row r="320" spans="4:8">
      <c r="D320" s="14">
        <v>-23.788513925</v>
      </c>
      <c r="E320" s="15">
        <v>0.59767087308597899</v>
      </c>
      <c r="G320" s="14">
        <v>-23.788513925</v>
      </c>
      <c r="H320" s="15">
        <v>0.60639969466158095</v>
      </c>
    </row>
    <row r="321" spans="4:8">
      <c r="D321" s="14">
        <v>-23.980197512</v>
      </c>
      <c r="E321" s="15">
        <v>0.59221120411051598</v>
      </c>
      <c r="G321" s="14">
        <v>-23.980197512</v>
      </c>
      <c r="H321" s="15">
        <v>0.60093282112534807</v>
      </c>
    </row>
    <row r="322" spans="4:8">
      <c r="D322" s="14">
        <v>-24.171881099</v>
      </c>
      <c r="E322" s="15">
        <v>0.58664183084006094</v>
      </c>
      <c r="G322" s="14">
        <v>-24.171881099</v>
      </c>
      <c r="H322" s="15">
        <v>0.59536071040632299</v>
      </c>
    </row>
    <row r="323" spans="4:8">
      <c r="D323" s="14">
        <v>-24.171881099</v>
      </c>
      <c r="E323" s="15">
        <v>0.58664183084006094</v>
      </c>
      <c r="G323" s="14">
        <v>-24.171881099</v>
      </c>
      <c r="H323" s="15">
        <v>0.59536071040632299</v>
      </c>
    </row>
    <row r="324" spans="4:8">
      <c r="D324" s="14">
        <v>-24.378910823999998</v>
      </c>
      <c r="E324" s="15">
        <v>0.58045892992881198</v>
      </c>
      <c r="G324" s="14">
        <v>-24.378910823999998</v>
      </c>
      <c r="H324" s="15">
        <v>0.58917355130759796</v>
      </c>
    </row>
    <row r="325" spans="4:8">
      <c r="D325" s="14">
        <v>-24.58594055</v>
      </c>
      <c r="E325" s="15">
        <v>0.57407873669120502</v>
      </c>
      <c r="G325" s="14">
        <v>-24.58594055</v>
      </c>
      <c r="H325" s="15">
        <v>0.58278335526931602</v>
      </c>
    </row>
    <row r="326" spans="4:8">
      <c r="D326" s="14">
        <v>-24.792970274999998</v>
      </c>
      <c r="E326" s="15">
        <v>0.56754507593321601</v>
      </c>
      <c r="G326" s="14">
        <v>-24.792970274999998</v>
      </c>
      <c r="H326" s="15">
        <v>0.57622964867005599</v>
      </c>
    </row>
    <row r="327" spans="4:8">
      <c r="D327" s="14">
        <v>-25</v>
      </c>
      <c r="E327" s="15">
        <v>0.56094296850046399</v>
      </c>
      <c r="G327" s="14">
        <v>-25</v>
      </c>
      <c r="H327" s="15">
        <v>0.56959457817178394</v>
      </c>
    </row>
  </sheetData>
  <mergeCells count="3">
    <mergeCell ref="A1:B1"/>
    <mergeCell ref="D1:E1"/>
    <mergeCell ref="G1:H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63"/>
  <sheetViews>
    <sheetView workbookViewId="0">
      <selection activeCell="K15" sqref="K15"/>
    </sheetView>
  </sheetViews>
  <sheetFormatPr defaultRowHeight="14.25"/>
  <cols>
    <col min="1" max="16384" width="9.140625" style="11"/>
  </cols>
  <sheetData>
    <row r="1" spans="1:8" ht="28.5" customHeight="1">
      <c r="A1" s="46" t="s">
        <v>41</v>
      </c>
      <c r="B1" s="46"/>
      <c r="D1" s="46" t="s">
        <v>39</v>
      </c>
      <c r="E1" s="46"/>
      <c r="G1" s="46" t="s">
        <v>40</v>
      </c>
      <c r="H1" s="46"/>
    </row>
    <row r="2" spans="1:8">
      <c r="A2" s="14" t="s">
        <v>42</v>
      </c>
      <c r="B2" s="14" t="s">
        <v>43</v>
      </c>
      <c r="D2" s="14" t="s">
        <v>42</v>
      </c>
      <c r="E2" s="14" t="s">
        <v>43</v>
      </c>
      <c r="G2" s="14" t="s">
        <v>42</v>
      </c>
      <c r="H2" s="14" t="s">
        <v>43</v>
      </c>
    </row>
    <row r="3" spans="1:8">
      <c r="A3" s="14">
        <v>44.6</v>
      </c>
      <c r="B3" s="14">
        <v>-4</v>
      </c>
      <c r="D3" s="14">
        <v>0</v>
      </c>
      <c r="E3" s="14">
        <v>-36.756188490046</v>
      </c>
      <c r="G3" s="14">
        <v>0</v>
      </c>
      <c r="H3" s="14">
        <v>-33.341901700141598</v>
      </c>
    </row>
    <row r="4" spans="1:8">
      <c r="A4" s="14">
        <v>34.6</v>
      </c>
      <c r="B4" s="14">
        <v>-5</v>
      </c>
      <c r="D4" s="14">
        <v>0.41364923590069935</v>
      </c>
      <c r="E4" s="14">
        <v>-37.932240368448497</v>
      </c>
      <c r="G4" s="14">
        <v>0.41364923590069935</v>
      </c>
      <c r="H4" s="14">
        <v>-34.394529807703897</v>
      </c>
    </row>
    <row r="5" spans="1:8">
      <c r="A5" s="14">
        <v>24.6</v>
      </c>
      <c r="B5" s="14">
        <v>-14.000000000000004</v>
      </c>
      <c r="D5" s="14">
        <v>0.41364923601919656</v>
      </c>
      <c r="E5" s="14">
        <v>-37.932240368966397</v>
      </c>
      <c r="G5" s="14">
        <v>0.41364923601919656</v>
      </c>
      <c r="H5" s="14">
        <v>-34.394529807993401</v>
      </c>
    </row>
    <row r="6" spans="1:8">
      <c r="A6" s="14">
        <v>14.6</v>
      </c>
      <c r="B6" s="14">
        <v>-27</v>
      </c>
      <c r="D6" s="14">
        <v>0.88880743191560185</v>
      </c>
      <c r="E6" s="14">
        <v>-39.268010201785401</v>
      </c>
      <c r="G6" s="14">
        <v>0.88880743191560185</v>
      </c>
      <c r="H6" s="14">
        <v>-36.061947214594497</v>
      </c>
    </row>
    <row r="7" spans="1:8">
      <c r="A7" s="14">
        <v>4.5999999999999996</v>
      </c>
      <c r="B7" s="14">
        <v>-45</v>
      </c>
      <c r="D7" s="14">
        <v>0.88880743204720147</v>
      </c>
      <c r="E7" s="14">
        <v>-39.268010202036898</v>
      </c>
      <c r="G7" s="14">
        <v>0.88880743204720147</v>
      </c>
      <c r="H7" s="14">
        <v>-36.061947215415707</v>
      </c>
    </row>
    <row r="8" spans="1:8">
      <c r="A8" s="14">
        <v>2.2999999999999998</v>
      </c>
      <c r="B8" s="14">
        <v>-42</v>
      </c>
      <c r="D8" s="14">
        <v>1.4346208699481977</v>
      </c>
      <c r="E8" s="14">
        <v>-40.909207619440799</v>
      </c>
      <c r="G8" s="14">
        <v>1.4346208699481977</v>
      </c>
      <c r="H8" s="14">
        <v>-40.533748565862801</v>
      </c>
    </row>
    <row r="9" spans="1:8">
      <c r="D9" s="14">
        <v>1.4346208700792999</v>
      </c>
      <c r="E9" s="14">
        <v>-40.909207619795097</v>
      </c>
      <c r="G9" s="14">
        <v>1.4346208700792999</v>
      </c>
      <c r="H9" s="14">
        <v>-40.533748567254399</v>
      </c>
    </row>
    <row r="10" spans="1:8">
      <c r="D10" s="14">
        <v>2.0615958689198024</v>
      </c>
      <c r="E10" s="14">
        <v>-41.4947908972755</v>
      </c>
      <c r="G10" s="14">
        <v>2.0615958689198024</v>
      </c>
      <c r="H10" s="14">
        <v>-44.712762123248602</v>
      </c>
    </row>
    <row r="11" spans="1:8">
      <c r="D11" s="14">
        <v>2.0615958690494978</v>
      </c>
      <c r="E11" s="14">
        <v>-41.494790897212098</v>
      </c>
      <c r="G11" s="14">
        <v>2.0615958690494978</v>
      </c>
      <c r="H11" s="14">
        <v>-44.712762123722598</v>
      </c>
    </row>
    <row r="12" spans="1:8">
      <c r="D12" s="14">
        <v>2.7818010189117004</v>
      </c>
      <c r="E12" s="14">
        <v>-42.081343161590297</v>
      </c>
      <c r="G12" s="14">
        <v>2.7818010189117004</v>
      </c>
      <c r="H12" s="14">
        <v>-44.588491741578302</v>
      </c>
    </row>
    <row r="13" spans="1:8">
      <c r="D13" s="14">
        <v>2.7818010190446003</v>
      </c>
      <c r="E13" s="14">
        <v>-42.0813431616535</v>
      </c>
      <c r="G13" s="14">
        <v>2.7818010190446003</v>
      </c>
      <c r="H13" s="14">
        <v>-44.588491741448095</v>
      </c>
    </row>
    <row r="14" spans="1:8">
      <c r="D14" s="14">
        <v>3.6090994899134969</v>
      </c>
      <c r="E14" s="14">
        <v>-42.531305660907904</v>
      </c>
      <c r="G14" s="14">
        <v>3.6090994899134969</v>
      </c>
      <c r="H14" s="14">
        <v>-41.9395508113208</v>
      </c>
    </row>
    <row r="15" spans="1:8">
      <c r="D15" s="14">
        <v>3.6090994900347013</v>
      </c>
      <c r="E15" s="14">
        <v>-42.531305660922897</v>
      </c>
      <c r="G15" s="14">
        <v>3.6090994900347013</v>
      </c>
      <c r="H15" s="14">
        <v>-41.9395508110523</v>
      </c>
    </row>
    <row r="16" spans="1:8">
      <c r="D16" s="14">
        <v>4.5594158829160989</v>
      </c>
      <c r="E16" s="14">
        <v>-42.495645639979294</v>
      </c>
      <c r="G16" s="14">
        <v>4.5594158829160989</v>
      </c>
      <c r="H16" s="14">
        <v>-41.036987088919595</v>
      </c>
    </row>
    <row r="17" spans="4:8">
      <c r="D17" s="14">
        <v>4.5594158830293026</v>
      </c>
      <c r="E17" s="14">
        <v>-42.495645639912603</v>
      </c>
      <c r="G17" s="14">
        <v>4.5594158830293026</v>
      </c>
      <c r="H17" s="14">
        <v>-41.036987088962498</v>
      </c>
    </row>
    <row r="18" spans="4:8">
      <c r="D18" s="14">
        <v>5.6510427599418023</v>
      </c>
      <c r="E18" s="14">
        <v>-41.753300451242701</v>
      </c>
      <c r="G18" s="14">
        <v>5.6510427599418023</v>
      </c>
      <c r="H18" s="14">
        <v>-40.407072085704201</v>
      </c>
    </row>
    <row r="19" spans="4:8">
      <c r="D19" s="14">
        <v>5.6510427600503021</v>
      </c>
      <c r="E19" s="14">
        <v>-41.753300451136695</v>
      </c>
      <c r="G19" s="14">
        <v>5.6510427600503021</v>
      </c>
      <c r="H19" s="14">
        <v>-40.4070720858494</v>
      </c>
    </row>
    <row r="20" spans="4:8">
      <c r="D20" s="14">
        <v>6.9049927579498984</v>
      </c>
      <c r="E20" s="14">
        <v>-40.304648726439495</v>
      </c>
      <c r="G20" s="14">
        <v>6.9049927579498984</v>
      </c>
      <c r="H20" s="14">
        <v>-37.526665829830698</v>
      </c>
    </row>
    <row r="21" spans="4:8">
      <c r="D21" s="14">
        <v>6.9049927580586967</v>
      </c>
      <c r="E21" s="14">
        <v>-40.304648726302901</v>
      </c>
      <c r="G21" s="14">
        <v>6.9049927580586967</v>
      </c>
      <c r="H21" s="14">
        <v>-37.526665829793799</v>
      </c>
    </row>
    <row r="22" spans="4:8">
      <c r="D22" s="14">
        <v>8.3454030579434999</v>
      </c>
      <c r="E22" s="14">
        <v>-38.044757060807505</v>
      </c>
      <c r="G22" s="14">
        <v>8.3454030579434999</v>
      </c>
      <c r="H22" s="14">
        <v>-31.545618627001495</v>
      </c>
    </row>
    <row r="23" spans="4:8">
      <c r="D23" s="14">
        <v>8.345403058056803</v>
      </c>
      <c r="E23" s="14">
        <v>-38.044757060589198</v>
      </c>
      <c r="G23" s="14">
        <v>8.345403058056803</v>
      </c>
      <c r="H23" s="14">
        <v>-31.545618626595502</v>
      </c>
    </row>
    <row r="24" spans="4:8">
      <c r="D24" s="14">
        <v>9.9999999999243983</v>
      </c>
      <c r="E24" s="14">
        <v>-34.342332059402594</v>
      </c>
      <c r="G24" s="14">
        <v>9.9999999999243983</v>
      </c>
      <c r="H24" s="14">
        <v>-25.534367255128</v>
      </c>
    </row>
    <row r="25" spans="4:8">
      <c r="D25" s="14">
        <v>10</v>
      </c>
      <c r="E25" s="14">
        <v>-34.342332059205496</v>
      </c>
      <c r="G25" s="14">
        <v>10</v>
      </c>
      <c r="H25" s="14">
        <v>-25.5343672549103</v>
      </c>
    </row>
    <row r="26" spans="4:8">
      <c r="D26" s="14">
        <v>11.666666666866703</v>
      </c>
      <c r="E26" s="14">
        <v>-29.876369593359701</v>
      </c>
      <c r="G26" s="14">
        <v>11.666666666866703</v>
      </c>
      <c r="H26" s="14">
        <v>-21.083153495665801</v>
      </c>
    </row>
    <row r="27" spans="4:8">
      <c r="D27" s="14">
        <v>11.666666667055203</v>
      </c>
      <c r="E27" s="14">
        <v>-29.876369592837598</v>
      </c>
      <c r="G27" s="14">
        <v>11.666666667055203</v>
      </c>
      <c r="H27" s="14">
        <v>-21.083153495199401</v>
      </c>
    </row>
    <row r="28" spans="4:8">
      <c r="D28" s="14">
        <v>13.333333332921903</v>
      </c>
      <c r="E28" s="14">
        <v>-25.786158178662301</v>
      </c>
      <c r="G28" s="14">
        <v>13.333333332921903</v>
      </c>
      <c r="H28" s="14">
        <v>-16.796868519037499</v>
      </c>
    </row>
    <row r="29" spans="4:8">
      <c r="D29" s="14">
        <v>13.333333333064701</v>
      </c>
      <c r="E29" s="14">
        <v>-25.786158178426998</v>
      </c>
      <c r="G29" s="14">
        <v>13.333333333064701</v>
      </c>
      <c r="H29" s="14">
        <v>-16.796868518637002</v>
      </c>
    </row>
    <row r="30" spans="4:8">
      <c r="D30" s="14">
        <v>14.999999999931397</v>
      </c>
      <c r="E30" s="14">
        <v>-22.2793262883628</v>
      </c>
      <c r="G30" s="14">
        <v>14.999999999931397</v>
      </c>
      <c r="H30" s="14">
        <v>-13.1979167540606</v>
      </c>
    </row>
    <row r="31" spans="4:8">
      <c r="D31" s="14">
        <v>15.000000000066301</v>
      </c>
      <c r="E31" s="14">
        <v>-22.2793262880793</v>
      </c>
      <c r="G31" s="14">
        <v>15.000000000066301</v>
      </c>
      <c r="H31" s="14">
        <v>-13.1979167538589</v>
      </c>
    </row>
    <row r="32" spans="4:8">
      <c r="D32" s="14">
        <v>16.666666666932997</v>
      </c>
      <c r="E32" s="14">
        <v>-19.184808564371497</v>
      </c>
      <c r="G32" s="14">
        <v>16.666666666932997</v>
      </c>
      <c r="H32" s="14">
        <v>-3.6198815387247696</v>
      </c>
    </row>
    <row r="33" spans="4:8">
      <c r="D33" s="14">
        <v>16.6666666670666</v>
      </c>
      <c r="E33" s="14">
        <v>-19.1848085641642</v>
      </c>
      <c r="G33" s="14">
        <v>16.6666666670666</v>
      </c>
      <c r="H33" s="14">
        <v>-3.6198815386757301</v>
      </c>
    </row>
    <row r="34" spans="4:8">
      <c r="D34" s="14">
        <v>18.3333333329333</v>
      </c>
      <c r="E34" s="14">
        <v>-16.115128164687302</v>
      </c>
      <c r="G34" s="14">
        <v>18.3333333329333</v>
      </c>
      <c r="H34" s="14">
        <v>-2.6552110531301398</v>
      </c>
    </row>
    <row r="35" spans="4:8">
      <c r="D35" s="14">
        <v>18.333333333066598</v>
      </c>
      <c r="E35" s="14">
        <v>-16.1151281644634</v>
      </c>
      <c r="G35" s="14">
        <v>18.333333333066598</v>
      </c>
      <c r="H35" s="14">
        <v>-2.6552110531463002</v>
      </c>
    </row>
    <row r="36" spans="4:8">
      <c r="D36" s="14">
        <v>19.999999999933301</v>
      </c>
      <c r="E36" s="14">
        <v>-13.226835332424299</v>
      </c>
      <c r="G36" s="14">
        <v>19.999999999933301</v>
      </c>
      <c r="H36" s="14">
        <v>-2.3574350997709996</v>
      </c>
    </row>
    <row r="37" spans="4:8">
      <c r="D37" s="14">
        <v>20.000000000066301</v>
      </c>
      <c r="E37" s="14">
        <v>-13.2268353322193</v>
      </c>
      <c r="G37" s="14">
        <v>20.000000000066301</v>
      </c>
      <c r="H37" s="14">
        <v>-2.3574350998915103</v>
      </c>
    </row>
    <row r="38" spans="4:8">
      <c r="D38" s="14">
        <v>21.666666666932997</v>
      </c>
      <c r="E38" s="14">
        <v>-10.660443390545099</v>
      </c>
      <c r="G38" s="14">
        <v>21.666666666932997</v>
      </c>
      <c r="H38" s="14">
        <v>-1.9379503642337801</v>
      </c>
    </row>
    <row r="39" spans="4:8">
      <c r="D39" s="14">
        <v>21.666666667064703</v>
      </c>
      <c r="E39" s="14">
        <v>-10.6604433903595</v>
      </c>
      <c r="G39" s="14">
        <v>21.666666667064703</v>
      </c>
      <c r="H39" s="14">
        <v>-1.9379503642679701</v>
      </c>
    </row>
    <row r="40" spans="4:8">
      <c r="D40" s="14">
        <v>23.333333332931403</v>
      </c>
      <c r="E40" s="14">
        <v>-8.5007462713056103</v>
      </c>
      <c r="G40" s="14">
        <v>23.333333332931403</v>
      </c>
      <c r="H40" s="14">
        <v>-1.5266180297630199</v>
      </c>
    </row>
    <row r="41" spans="4:8">
      <c r="D41" s="14">
        <v>23.333333333055201</v>
      </c>
      <c r="E41" s="14">
        <v>-8.5007462711698594</v>
      </c>
      <c r="G41" s="14">
        <v>23.333333333055201</v>
      </c>
      <c r="H41" s="14">
        <v>-1.5266180297038199</v>
      </c>
    </row>
    <row r="42" spans="4:8">
      <c r="D42" s="14">
        <v>24.999999999921897</v>
      </c>
      <c r="E42" s="14">
        <v>-6.7630920126449698</v>
      </c>
      <c r="G42" s="14">
        <v>24.999999999921897</v>
      </c>
      <c r="H42" s="14">
        <v>-1.1757956540823</v>
      </c>
    </row>
    <row r="43" spans="4:8">
      <c r="D43" s="14">
        <v>25</v>
      </c>
      <c r="E43" s="14">
        <v>-6.7630920125758305</v>
      </c>
      <c r="G43" s="14">
        <v>25</v>
      </c>
      <c r="H43" s="14">
        <v>-1.1757956540536199</v>
      </c>
    </row>
    <row r="44" spans="4:8">
      <c r="D44" s="14">
        <v>26.612765264871001</v>
      </c>
      <c r="E44" s="14">
        <v>-5.4519373856313598</v>
      </c>
      <c r="G44" s="14">
        <v>26.612765264871001</v>
      </c>
      <c r="H44" s="14">
        <v>-0.99301449343216897</v>
      </c>
    </row>
    <row r="45" spans="4:8">
      <c r="D45" s="14">
        <v>26.612765265</v>
      </c>
      <c r="E45" s="14">
        <v>-5.4519373855374695</v>
      </c>
      <c r="G45" s="14">
        <v>26.612765265</v>
      </c>
      <c r="H45" s="14">
        <v>-0.99301449342286396</v>
      </c>
    </row>
    <row r="46" spans="4:8">
      <c r="D46" s="14">
        <v>28.3073890739322</v>
      </c>
      <c r="E46" s="14">
        <v>-4.3943765906710093</v>
      </c>
      <c r="G46" s="14">
        <v>28.3073890739322</v>
      </c>
      <c r="H46" s="14">
        <v>-0.80737151648405892</v>
      </c>
    </row>
    <row r="47" spans="4:8">
      <c r="D47" s="14">
        <v>28.307389074</v>
      </c>
      <c r="E47" s="14">
        <v>-4.3943765906338506</v>
      </c>
      <c r="G47" s="14">
        <v>28.307389074</v>
      </c>
      <c r="H47" s="14">
        <v>-0.80737151649197902</v>
      </c>
    </row>
    <row r="48" spans="4:8">
      <c r="D48" s="14">
        <v>30.088026291928799</v>
      </c>
      <c r="E48" s="14">
        <v>-3.53742053559625</v>
      </c>
      <c r="G48" s="14">
        <v>30.088026291928799</v>
      </c>
      <c r="H48" s="14">
        <v>-0.63549520423763994</v>
      </c>
    </row>
    <row r="49" spans="4:8">
      <c r="D49" s="14">
        <v>30.088026291999999</v>
      </c>
      <c r="E49" s="14">
        <v>-3.5374205355661301</v>
      </c>
      <c r="G49" s="14">
        <v>30.088026291999999</v>
      </c>
      <c r="H49" s="14">
        <v>-0.63549520424137107</v>
      </c>
    </row>
    <row r="50" spans="4:8">
      <c r="D50" s="14">
        <v>31.9590426689252</v>
      </c>
      <c r="E50" s="14">
        <v>-2.8518623435194499</v>
      </c>
      <c r="G50" s="14">
        <v>31.9590426689252</v>
      </c>
      <c r="H50" s="14">
        <v>-0.54474503144179098</v>
      </c>
    </row>
    <row r="51" spans="4:8">
      <c r="D51" s="14">
        <v>31.959042668999999</v>
      </c>
      <c r="E51" s="14">
        <v>-2.8518623434953301</v>
      </c>
      <c r="G51" s="14">
        <v>31.959042668999999</v>
      </c>
      <c r="H51" s="14">
        <v>-0.54474503144859399</v>
      </c>
    </row>
    <row r="52" spans="4:8">
      <c r="D52" s="14">
        <v>33.9250255479214</v>
      </c>
      <c r="E52" s="14">
        <v>-2.3076802965215499</v>
      </c>
      <c r="G52" s="14">
        <v>33.9250255479214</v>
      </c>
      <c r="H52" s="14">
        <v>-0.45499195265533199</v>
      </c>
    </row>
    <row r="53" spans="4:8">
      <c r="D53" s="14">
        <v>33.925025548000001</v>
      </c>
      <c r="E53" s="14">
        <v>-2.3076802965024203</v>
      </c>
      <c r="G53" s="14">
        <v>33.925025548000001</v>
      </c>
      <c r="H53" s="14">
        <v>-0.45499195266153503</v>
      </c>
    </row>
    <row r="54" spans="4:8">
      <c r="D54" s="14">
        <v>35.9907951099174</v>
      </c>
      <c r="E54" s="14">
        <v>-1.87912430530245</v>
      </c>
      <c r="G54" s="14">
        <v>35.9907951099174</v>
      </c>
      <c r="H54" s="14">
        <v>-0.38361026926522196</v>
      </c>
    </row>
    <row r="55" spans="4:8">
      <c r="D55" s="14">
        <v>35.990795110000001</v>
      </c>
      <c r="E55" s="14">
        <v>-1.87912430528742</v>
      </c>
      <c r="G55" s="14">
        <v>35.990795110000001</v>
      </c>
      <c r="H55" s="14">
        <v>-0.38361026927200503</v>
      </c>
    </row>
    <row r="56" spans="4:8">
      <c r="D56" s="14">
        <v>38.161416190913201</v>
      </c>
      <c r="E56" s="14">
        <v>-1.5451147025401901</v>
      </c>
      <c r="G56" s="14">
        <v>38.161416190913201</v>
      </c>
      <c r="H56" s="14">
        <v>-0.32531230779399101</v>
      </c>
    </row>
    <row r="57" spans="4:8">
      <c r="D57" s="14">
        <v>38.161416191000001</v>
      </c>
      <c r="E57" s="14">
        <v>-1.5451147025285099</v>
      </c>
      <c r="G57" s="14">
        <v>38.161416191000001</v>
      </c>
      <c r="H57" s="14">
        <v>-0.32531230779971998</v>
      </c>
    </row>
    <row r="58" spans="4:8">
      <c r="D58" s="14">
        <v>40.442210702908795</v>
      </c>
      <c r="E58" s="14">
        <v>-1.2876638005720702</v>
      </c>
      <c r="G58" s="14">
        <v>40.442210702908795</v>
      </c>
      <c r="H58" s="14">
        <v>-0.28081597892881599</v>
      </c>
    </row>
    <row r="59" spans="4:8">
      <c r="D59" s="14">
        <v>40.442210703000001</v>
      </c>
      <c r="E59" s="14">
        <v>-1.2876638005630698</v>
      </c>
      <c r="G59" s="14">
        <v>40.442210703000001</v>
      </c>
      <c r="H59" s="14">
        <v>-0.28081597893303201</v>
      </c>
    </row>
    <row r="60" spans="4:8">
      <c r="D60" s="14">
        <v>42.838770675904101</v>
      </c>
      <c r="E60" s="14">
        <v>-1.0918864127502501</v>
      </c>
      <c r="G60" s="14">
        <v>42.838770675904101</v>
      </c>
      <c r="H60" s="14">
        <v>-0.24958778650578298</v>
      </c>
    </row>
    <row r="61" spans="4:8">
      <c r="D61" s="14">
        <v>42.838770675999996</v>
      </c>
      <c r="E61" s="14">
        <v>-1.09188641274342</v>
      </c>
      <c r="G61" s="14">
        <v>42.838770675999996</v>
      </c>
      <c r="H61" s="14">
        <v>-0.24958778650841201</v>
      </c>
    </row>
    <row r="62" spans="4:8">
      <c r="D62" s="14">
        <v>45.356971978899303</v>
      </c>
      <c r="E62" s="14">
        <v>-0.94570049188003502</v>
      </c>
      <c r="G62" s="14">
        <v>45.356971978899303</v>
      </c>
      <c r="H62" s="14">
        <v>-0.221997856978397</v>
      </c>
    </row>
    <row r="63" spans="4:8">
      <c r="D63" s="14">
        <v>45.356971979000001</v>
      </c>
      <c r="E63" s="14">
        <v>-0.94570049187495497</v>
      </c>
      <c r="G63" s="14">
        <v>45.356971979000001</v>
      </c>
      <c r="H63" s="14">
        <v>-0.22199785698079502</v>
      </c>
    </row>
  </sheetData>
  <mergeCells count="3">
    <mergeCell ref="A1:B1"/>
    <mergeCell ref="D1:E1"/>
    <mergeCell ref="G1:H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Q330"/>
  <sheetViews>
    <sheetView zoomScale="85" zoomScaleNormal="85" workbookViewId="0">
      <selection activeCell="U13" sqref="U13"/>
    </sheetView>
  </sheetViews>
  <sheetFormatPr defaultRowHeight="14.25"/>
  <cols>
    <col min="1" max="16" width="9.140625" style="18"/>
    <col min="17" max="17" width="14" style="18" bestFit="1" customWidth="1"/>
    <col min="18" max="16384" width="9.140625" style="18"/>
  </cols>
  <sheetData>
    <row r="1" spans="1:17">
      <c r="A1" s="20"/>
      <c r="B1" s="20">
        <f>MAX(B6:B330)</f>
        <v>43.086387909540598</v>
      </c>
      <c r="C1" s="17"/>
      <c r="D1" s="20"/>
      <c r="E1" s="20">
        <f>MAX(E6:E330)</f>
        <v>39.313486542587398</v>
      </c>
      <c r="F1" s="17"/>
      <c r="G1" s="20"/>
      <c r="H1" s="20">
        <f>MAX(H6:H330)</f>
        <v>38.189685057748896</v>
      </c>
      <c r="I1" s="17"/>
      <c r="J1" s="20"/>
      <c r="K1" s="20">
        <f>MAX(K6:K330)</f>
        <v>39.020465154000604</v>
      </c>
      <c r="L1" s="17"/>
      <c r="M1" s="20"/>
      <c r="N1" s="20">
        <f>MAX(N6:N330)</f>
        <v>37.5635566712116</v>
      </c>
      <c r="P1" s="22"/>
      <c r="Q1" s="22"/>
    </row>
    <row r="2" spans="1:17">
      <c r="A2" s="48" t="s">
        <v>45</v>
      </c>
      <c r="B2" s="48"/>
      <c r="D2" s="48" t="s">
        <v>44</v>
      </c>
      <c r="E2" s="48"/>
      <c r="G2" s="48" t="s">
        <v>46</v>
      </c>
      <c r="H2" s="48"/>
      <c r="J2" s="48" t="s">
        <v>47</v>
      </c>
      <c r="K2" s="48"/>
      <c r="M2" s="48" t="s">
        <v>48</v>
      </c>
      <c r="N2" s="48"/>
      <c r="P2" s="47" t="s">
        <v>41</v>
      </c>
      <c r="Q2" s="47"/>
    </row>
    <row r="3" spans="1:17" ht="51">
      <c r="A3" s="21" t="s">
        <v>34</v>
      </c>
      <c r="B3" s="21" t="s">
        <v>35</v>
      </c>
      <c r="C3" s="17"/>
      <c r="D3" s="21" t="s">
        <v>34</v>
      </c>
      <c r="E3" s="21" t="s">
        <v>35</v>
      </c>
      <c r="F3" s="17"/>
      <c r="G3" s="21" t="s">
        <v>34</v>
      </c>
      <c r="H3" s="21" t="s">
        <v>35</v>
      </c>
      <c r="I3" s="17"/>
      <c r="J3" s="21" t="s">
        <v>34</v>
      </c>
      <c r="K3" s="21" t="s">
        <v>35</v>
      </c>
      <c r="L3" s="17"/>
      <c r="M3" s="21" t="s">
        <v>34</v>
      </c>
      <c r="N3" s="21" t="s">
        <v>35</v>
      </c>
      <c r="P3" s="21" t="s">
        <v>34</v>
      </c>
      <c r="Q3" s="21" t="s">
        <v>35</v>
      </c>
    </row>
    <row r="4" spans="1:17">
      <c r="A4" s="22"/>
      <c r="B4" s="22"/>
      <c r="D4" s="22"/>
      <c r="E4" s="22"/>
      <c r="G4" s="22"/>
      <c r="H4" s="22"/>
      <c r="J4" s="22"/>
      <c r="K4" s="22"/>
      <c r="M4" s="22"/>
      <c r="N4" s="22"/>
      <c r="O4" s="17"/>
      <c r="P4" s="21">
        <v>4</v>
      </c>
      <c r="Q4" s="21">
        <v>32.24</v>
      </c>
    </row>
    <row r="5" spans="1:17">
      <c r="A5" s="21"/>
      <c r="B5" s="21"/>
      <c r="C5" s="17"/>
      <c r="D5" s="21"/>
      <c r="E5" s="21"/>
      <c r="F5" s="17"/>
      <c r="G5" s="21"/>
      <c r="H5" s="21"/>
      <c r="I5" s="17"/>
      <c r="J5" s="21"/>
      <c r="K5" s="21"/>
      <c r="L5" s="17"/>
      <c r="M5" s="21"/>
      <c r="N5" s="21"/>
      <c r="O5" s="17"/>
      <c r="P5" s="21">
        <v>3.5</v>
      </c>
      <c r="Q5" s="21">
        <v>32.590000000000003</v>
      </c>
    </row>
    <row r="6" spans="1:17">
      <c r="A6" s="20">
        <v>4.5</v>
      </c>
      <c r="B6" s="20">
        <v>32.531343847175705</v>
      </c>
      <c r="C6" s="17"/>
      <c r="D6" s="20">
        <v>4.5</v>
      </c>
      <c r="E6" s="20">
        <v>26.756365346148499</v>
      </c>
      <c r="F6" s="17"/>
      <c r="G6" s="20">
        <v>4.5</v>
      </c>
      <c r="H6" s="20">
        <v>25.300983837876398</v>
      </c>
      <c r="I6" s="17"/>
      <c r="J6" s="20">
        <v>4.5</v>
      </c>
      <c r="K6" s="20">
        <v>24.881129127493999</v>
      </c>
      <c r="L6" s="17"/>
      <c r="M6" s="20">
        <v>4.5</v>
      </c>
      <c r="N6" s="20">
        <v>21.5141846651712</v>
      </c>
      <c r="O6" s="17"/>
      <c r="P6" s="21">
        <v>3</v>
      </c>
      <c r="Q6" s="21">
        <v>33.07</v>
      </c>
    </row>
    <row r="7" spans="1:17">
      <c r="A7" s="20">
        <v>4.3958333332999997</v>
      </c>
      <c r="B7" s="20">
        <v>32.689595107187301</v>
      </c>
      <c r="C7" s="17"/>
      <c r="D7" s="20">
        <v>4.3958333332999997</v>
      </c>
      <c r="E7" s="20">
        <v>26.9380129046828</v>
      </c>
      <c r="F7" s="17"/>
      <c r="G7" s="20">
        <v>4.3958333332999997</v>
      </c>
      <c r="H7" s="20">
        <v>25.486688959895499</v>
      </c>
      <c r="I7" s="17"/>
      <c r="J7" s="20">
        <v>4.3958333332999997</v>
      </c>
      <c r="K7" s="20">
        <v>25.081321292361501</v>
      </c>
      <c r="L7" s="17"/>
      <c r="M7" s="20">
        <v>4.3958333332999997</v>
      </c>
      <c r="N7" s="20">
        <v>21.735358045967899</v>
      </c>
      <c r="O7" s="17"/>
      <c r="P7" s="21">
        <v>2.5</v>
      </c>
      <c r="Q7" s="21">
        <v>33.54</v>
      </c>
    </row>
    <row r="8" spans="1:17">
      <c r="A8" s="20">
        <v>4.2916666667000003</v>
      </c>
      <c r="B8" s="20">
        <v>32.8478458804612</v>
      </c>
      <c r="C8" s="17"/>
      <c r="D8" s="20">
        <v>4.2916666667000003</v>
      </c>
      <c r="E8" s="20">
        <v>27.119659994366298</v>
      </c>
      <c r="F8" s="17"/>
      <c r="G8" s="20">
        <v>4.2916666667000003</v>
      </c>
      <c r="H8" s="20">
        <v>25.6723936705766</v>
      </c>
      <c r="I8" s="17"/>
      <c r="J8" s="20">
        <v>4.2916666667000003</v>
      </c>
      <c r="K8" s="20">
        <v>25.281512869986098</v>
      </c>
      <c r="L8" s="17"/>
      <c r="M8" s="20">
        <v>4.2916666667000003</v>
      </c>
      <c r="N8" s="20">
        <v>21.956530815413497</v>
      </c>
      <c r="O8" s="17"/>
      <c r="P8" s="21">
        <v>2</v>
      </c>
      <c r="Q8" s="21">
        <v>34.090000000000003</v>
      </c>
    </row>
    <row r="9" spans="1:17">
      <c r="A9" s="20">
        <v>4.1875</v>
      </c>
      <c r="B9" s="20">
        <v>33.006093760833302</v>
      </c>
      <c r="C9" s="17"/>
      <c r="D9" s="20">
        <v>4.1875</v>
      </c>
      <c r="E9" s="20">
        <v>27.3013055785588</v>
      </c>
      <c r="F9" s="17"/>
      <c r="G9" s="20">
        <v>4.1875</v>
      </c>
      <c r="H9" s="20">
        <v>25.8580973863723</v>
      </c>
      <c r="I9" s="17"/>
      <c r="J9" s="20">
        <v>4.1875</v>
      </c>
      <c r="K9" s="20">
        <v>25.481702927779001</v>
      </c>
      <c r="L9" s="17"/>
      <c r="M9" s="20">
        <v>4.1875</v>
      </c>
      <c r="N9" s="20">
        <v>22.1777017981846</v>
      </c>
      <c r="O9" s="17"/>
      <c r="P9" s="21">
        <v>1.5</v>
      </c>
      <c r="Q9" s="21">
        <v>34.619999999999997</v>
      </c>
    </row>
    <row r="10" spans="1:17">
      <c r="A10" s="20">
        <v>4.0833333332999997</v>
      </c>
      <c r="B10" s="20">
        <v>33.1643358659284</v>
      </c>
      <c r="C10" s="17"/>
      <c r="D10" s="20">
        <v>4.0833333332999997</v>
      </c>
      <c r="E10" s="20">
        <v>27.482947851150399</v>
      </c>
      <c r="F10" s="17"/>
      <c r="G10" s="20">
        <v>4.0833333332999997</v>
      </c>
      <c r="H10" s="20">
        <v>26.043798912989899</v>
      </c>
      <c r="I10" s="17"/>
      <c r="J10" s="20">
        <v>4.0833333332999997</v>
      </c>
      <c r="K10" s="20">
        <v>25.681889992898498</v>
      </c>
      <c r="L10" s="17"/>
      <c r="M10" s="20">
        <v>4.0833333332999997</v>
      </c>
      <c r="N10" s="20">
        <v>22.398869527803999</v>
      </c>
      <c r="O10" s="17"/>
      <c r="P10" s="21">
        <v>1</v>
      </c>
      <c r="Q10" s="21">
        <v>35.08</v>
      </c>
    </row>
    <row r="11" spans="1:17">
      <c r="A11" s="20">
        <v>4.0833333332999997</v>
      </c>
      <c r="B11" s="20">
        <v>33.1643358659284</v>
      </c>
      <c r="C11" s="17"/>
      <c r="D11" s="20">
        <v>4.0833333332999997</v>
      </c>
      <c r="E11" s="20">
        <v>27.482947851150399</v>
      </c>
      <c r="F11" s="17"/>
      <c r="G11" s="20">
        <v>4.0833333332999997</v>
      </c>
      <c r="H11" s="20">
        <v>26.043798912989899</v>
      </c>
      <c r="I11" s="17"/>
      <c r="J11" s="20">
        <v>4.0833333332999997</v>
      </c>
      <c r="K11" s="20">
        <v>25.681889992898498</v>
      </c>
      <c r="L11" s="17"/>
      <c r="M11" s="20">
        <v>4.0833333332999997</v>
      </c>
      <c r="N11" s="20">
        <v>22.398869527803999</v>
      </c>
      <c r="O11" s="17"/>
      <c r="P11" s="21">
        <v>0.5</v>
      </c>
      <c r="Q11" s="21">
        <v>35.56</v>
      </c>
    </row>
    <row r="12" spans="1:17">
      <c r="A12" s="20">
        <v>3.9791666666999999</v>
      </c>
      <c r="B12" s="20">
        <v>33.322568773753503</v>
      </c>
      <c r="C12" s="17"/>
      <c r="D12" s="20">
        <v>3.9791666666999999</v>
      </c>
      <c r="E12" s="20">
        <v>27.664582239405</v>
      </c>
      <c r="F12" s="17"/>
      <c r="G12" s="20">
        <v>3.9791666666999999</v>
      </c>
      <c r="H12" s="20">
        <v>26.229493589083798</v>
      </c>
      <c r="I12" s="17"/>
      <c r="J12" s="20">
        <v>3.9791666666999999</v>
      </c>
      <c r="K12" s="20">
        <v>25.8820698602687</v>
      </c>
      <c r="L12" s="17"/>
      <c r="M12" s="20">
        <v>3.9791666666999999</v>
      </c>
      <c r="N12" s="20">
        <v>22.6200300791531</v>
      </c>
      <c r="O12" s="17"/>
      <c r="P12" s="21">
        <v>0</v>
      </c>
      <c r="Q12" s="21">
        <v>36.090000000000003</v>
      </c>
    </row>
    <row r="13" spans="1:17" ht="15">
      <c r="A13" s="23">
        <v>3.875</v>
      </c>
      <c r="B13" s="20">
        <v>33.480790719143805</v>
      </c>
      <c r="C13" s="19"/>
      <c r="D13" s="23">
        <v>3.875</v>
      </c>
      <c r="E13" s="20">
        <v>27.846205786356201</v>
      </c>
      <c r="F13" s="19"/>
      <c r="G13" s="23">
        <v>3.875</v>
      </c>
      <c r="H13" s="20">
        <v>26.415177474672198</v>
      </c>
      <c r="I13" s="19"/>
      <c r="J13" s="23">
        <v>3.875</v>
      </c>
      <c r="K13" s="20">
        <v>26.082239101831902</v>
      </c>
      <c r="L13" s="19"/>
      <c r="M13" s="23">
        <v>3.875</v>
      </c>
      <c r="N13" s="20">
        <v>22.841180235441701</v>
      </c>
      <c r="O13" s="19"/>
      <c r="P13" s="21">
        <v>-0.5</v>
      </c>
      <c r="Q13" s="21">
        <v>36.6</v>
      </c>
    </row>
    <row r="14" spans="1:17" ht="15">
      <c r="A14" s="23">
        <v>3.7708333333000001</v>
      </c>
      <c r="B14" s="20">
        <v>33.639000369943304</v>
      </c>
      <c r="C14" s="19"/>
      <c r="D14" s="23">
        <v>3.7708333333000001</v>
      </c>
      <c r="E14" s="20">
        <v>28.027816650514701</v>
      </c>
      <c r="F14" s="19"/>
      <c r="G14" s="23">
        <v>3.7708333333000001</v>
      </c>
      <c r="H14" s="20">
        <v>26.600848520165002</v>
      </c>
      <c r="I14" s="19"/>
      <c r="J14" s="23">
        <v>3.7708333333000001</v>
      </c>
      <c r="K14" s="20">
        <v>26.282394796807903</v>
      </c>
      <c r="L14" s="19"/>
      <c r="M14" s="23">
        <v>3.7708333333000001</v>
      </c>
      <c r="N14" s="20">
        <v>23.062317332293002</v>
      </c>
      <c r="O14" s="19"/>
      <c r="P14" s="21">
        <v>-1</v>
      </c>
      <c r="Q14" s="21">
        <v>37.15</v>
      </c>
    </row>
    <row r="15" spans="1:17">
      <c r="A15" s="20">
        <v>3.6666666666999999</v>
      </c>
      <c r="B15" s="20">
        <v>33.797196640910904</v>
      </c>
      <c r="C15" s="17"/>
      <c r="D15" s="20">
        <v>3.6666666666999999</v>
      </c>
      <c r="E15" s="20">
        <v>28.209413211778198</v>
      </c>
      <c r="F15" s="17"/>
      <c r="G15" s="20">
        <v>3.6666666666999999</v>
      </c>
      <c r="H15" s="20">
        <v>26.786505159830199</v>
      </c>
      <c r="I15" s="17"/>
      <c r="J15" s="20">
        <v>3.6666666666999999</v>
      </c>
      <c r="K15" s="20">
        <v>26.482534744052497</v>
      </c>
      <c r="L15" s="17"/>
      <c r="M15" s="20">
        <v>3.6666666666999999</v>
      </c>
      <c r="N15" s="20">
        <v>23.283439254983598</v>
      </c>
      <c r="O15" s="17"/>
      <c r="P15" s="21">
        <v>-1.5</v>
      </c>
      <c r="Q15" s="21">
        <v>37.72</v>
      </c>
    </row>
    <row r="16" spans="1:17">
      <c r="A16" s="20">
        <v>3.6666666666999999</v>
      </c>
      <c r="B16" s="20">
        <v>33.797196640910904</v>
      </c>
      <c r="C16" s="17"/>
      <c r="D16" s="20">
        <v>3.6666666666999999</v>
      </c>
      <c r="E16" s="20">
        <v>28.209413211778198</v>
      </c>
      <c r="F16" s="17"/>
      <c r="G16" s="20">
        <v>3.6666666666999999</v>
      </c>
      <c r="H16" s="20">
        <v>26.786505159830199</v>
      </c>
      <c r="I16" s="17"/>
      <c r="J16" s="20">
        <v>3.6666666666999999</v>
      </c>
      <c r="K16" s="20">
        <v>26.482534744052497</v>
      </c>
      <c r="L16" s="17"/>
      <c r="M16" s="20">
        <v>3.6666666666999999</v>
      </c>
      <c r="N16" s="20">
        <v>23.283439254983598</v>
      </c>
      <c r="O16" s="17"/>
      <c r="P16" s="21">
        <v>-2</v>
      </c>
      <c r="Q16" s="21">
        <v>38.200000000000003</v>
      </c>
    </row>
    <row r="17" spans="1:17" ht="15">
      <c r="A17" s="23">
        <v>3.5625</v>
      </c>
      <c r="B17" s="20">
        <v>33.955378812198994</v>
      </c>
      <c r="C17" s="19"/>
      <c r="D17" s="23">
        <v>3.5625</v>
      </c>
      <c r="E17" s="20">
        <v>28.3909944551283</v>
      </c>
      <c r="F17" s="19"/>
      <c r="G17" s="23">
        <v>3.5625</v>
      </c>
      <c r="H17" s="20">
        <v>26.972146001971399</v>
      </c>
      <c r="I17" s="19"/>
      <c r="J17" s="23">
        <v>3.5625</v>
      </c>
      <c r="K17" s="20">
        <v>26.682657788154902</v>
      </c>
      <c r="L17" s="19"/>
      <c r="M17" s="23">
        <v>3.5625</v>
      </c>
      <c r="N17" s="20">
        <v>23.504544142901597</v>
      </c>
      <c r="O17" s="19"/>
      <c r="P17" s="21">
        <v>-2.5</v>
      </c>
      <c r="Q17" s="21">
        <v>38.590000000000003</v>
      </c>
    </row>
    <row r="18" spans="1:17" ht="15">
      <c r="A18" s="23">
        <v>3.4583333333000001</v>
      </c>
      <c r="B18" s="20">
        <v>34.1135478500209</v>
      </c>
      <c r="C18" s="19"/>
      <c r="D18" s="23">
        <v>3.4583333333000001</v>
      </c>
      <c r="E18" s="20">
        <v>28.572559966929902</v>
      </c>
      <c r="F18" s="19"/>
      <c r="G18" s="23">
        <v>3.4583333333000001</v>
      </c>
      <c r="H18" s="20">
        <v>27.1577703915721</v>
      </c>
      <c r="I18" s="19"/>
      <c r="J18" s="23">
        <v>3.4583333333000001</v>
      </c>
      <c r="K18" s="20">
        <v>26.882763717791601</v>
      </c>
      <c r="L18" s="19"/>
      <c r="M18" s="23">
        <v>3.4583333333000001</v>
      </c>
      <c r="N18" s="20">
        <v>23.7256313516964</v>
      </c>
      <c r="O18" s="19"/>
      <c r="P18" s="21">
        <v>-3</v>
      </c>
      <c r="Q18" s="21">
        <v>38.94</v>
      </c>
    </row>
    <row r="19" spans="1:17" ht="15">
      <c r="A19" s="23">
        <v>3.3541666666999999</v>
      </c>
      <c r="B19" s="20">
        <v>34.271705502575706</v>
      </c>
      <c r="C19" s="19"/>
      <c r="D19" s="23">
        <v>3.3541666666999999</v>
      </c>
      <c r="E19" s="20">
        <v>28.754111250916701</v>
      </c>
      <c r="F19" s="19"/>
      <c r="G19" s="23">
        <v>3.3541666666999999</v>
      </c>
      <c r="H19" s="20">
        <v>27.343379260333499</v>
      </c>
      <c r="I19" s="19"/>
      <c r="J19" s="23">
        <v>3.3541666666999999</v>
      </c>
      <c r="K19" s="20">
        <v>27.082853432920402</v>
      </c>
      <c r="L19" s="19"/>
      <c r="M19" s="23">
        <v>3.3541666666999999</v>
      </c>
      <c r="N19" s="20">
        <v>23.946701349375598</v>
      </c>
      <c r="O19" s="19"/>
      <c r="P19" s="21">
        <v>-3.5</v>
      </c>
      <c r="Q19" s="21">
        <v>39.119999999999997</v>
      </c>
    </row>
    <row r="20" spans="1:17" ht="15">
      <c r="A20" s="23">
        <v>3.25</v>
      </c>
      <c r="B20" s="20">
        <v>34.429854054682401</v>
      </c>
      <c r="C20" s="19"/>
      <c r="D20" s="23">
        <v>3.25</v>
      </c>
      <c r="E20" s="20">
        <v>28.935650592475202</v>
      </c>
      <c r="F20" s="19"/>
      <c r="G20" s="23">
        <v>3.25</v>
      </c>
      <c r="H20" s="20">
        <v>27.528974524575101</v>
      </c>
      <c r="I20" s="19"/>
      <c r="J20" s="23">
        <v>3.25</v>
      </c>
      <c r="K20" s="20">
        <v>27.282928818812497</v>
      </c>
      <c r="L20" s="19"/>
      <c r="M20" s="23">
        <v>3.25</v>
      </c>
      <c r="N20" s="20">
        <v>24.167755477134598</v>
      </c>
      <c r="O20" s="19"/>
      <c r="P20" s="21">
        <v>-4</v>
      </c>
      <c r="Q20" s="21">
        <v>39.21</v>
      </c>
    </row>
    <row r="21" spans="1:17" ht="15">
      <c r="A21" s="23">
        <v>3.25</v>
      </c>
      <c r="B21" s="20">
        <v>34.429854054682401</v>
      </c>
      <c r="C21" s="19"/>
      <c r="D21" s="23">
        <v>3.25</v>
      </c>
      <c r="E21" s="20">
        <v>28.935650592475202</v>
      </c>
      <c r="F21" s="19"/>
      <c r="G21" s="23">
        <v>3.25</v>
      </c>
      <c r="H21" s="20">
        <v>27.528974524575101</v>
      </c>
      <c r="I21" s="19"/>
      <c r="J21" s="23">
        <v>3.25</v>
      </c>
      <c r="K21" s="20">
        <v>27.282928818812497</v>
      </c>
      <c r="L21" s="19"/>
      <c r="M21" s="23">
        <v>3.25</v>
      </c>
      <c r="N21" s="20">
        <v>24.167755477134598</v>
      </c>
      <c r="O21" s="19"/>
      <c r="P21" s="21">
        <v>-4.5</v>
      </c>
      <c r="Q21" s="21">
        <v>39.19</v>
      </c>
    </row>
    <row r="22" spans="1:17" ht="15">
      <c r="A22" s="23">
        <v>3.1458333333000001</v>
      </c>
      <c r="B22" s="20">
        <v>34.587996052567703</v>
      </c>
      <c r="C22" s="19"/>
      <c r="D22" s="23">
        <v>3.1458333333000001</v>
      </c>
      <c r="E22" s="20">
        <v>29.117181067969799</v>
      </c>
      <c r="F22" s="19"/>
      <c r="G22" s="23">
        <v>3.1458333333000001</v>
      </c>
      <c r="H22" s="20">
        <v>27.714558682026901</v>
      </c>
      <c r="I22" s="19"/>
      <c r="J22" s="23">
        <v>3.1458333333000001</v>
      </c>
      <c r="K22" s="20">
        <v>27.482992751192299</v>
      </c>
      <c r="L22" s="19"/>
      <c r="M22" s="23">
        <v>3.1458333333000001</v>
      </c>
      <c r="N22" s="20">
        <v>24.388796213487897</v>
      </c>
      <c r="O22" s="19"/>
      <c r="P22" s="21">
        <v>-5</v>
      </c>
      <c r="Q22" s="21">
        <v>39.04</v>
      </c>
    </row>
    <row r="23" spans="1:17" ht="15">
      <c r="A23" s="23">
        <v>3.0416666666999999</v>
      </c>
      <c r="B23" s="20">
        <v>34.7461348113954</v>
      </c>
      <c r="C23" s="19"/>
      <c r="D23" s="23">
        <v>3.0416666666999999</v>
      </c>
      <c r="E23" s="20">
        <v>29.298707013528801</v>
      </c>
      <c r="F23" s="19"/>
      <c r="G23" s="23">
        <v>3.0416666666999999</v>
      </c>
      <c r="H23" s="20">
        <v>27.900135951415901</v>
      </c>
      <c r="I23" s="19"/>
      <c r="J23" s="23">
        <v>3.0416666666999999</v>
      </c>
      <c r="K23" s="20">
        <v>27.6830488744855</v>
      </c>
      <c r="L23" s="19"/>
      <c r="M23" s="23">
        <v>3.0416666666999999</v>
      </c>
      <c r="N23" s="20">
        <v>24.609827373006699</v>
      </c>
      <c r="O23" s="19"/>
      <c r="P23" s="21">
        <v>-5.5</v>
      </c>
      <c r="Q23" s="21">
        <v>38.76</v>
      </c>
    </row>
    <row r="24" spans="1:17" ht="15">
      <c r="A24" s="23">
        <v>2.9375</v>
      </c>
      <c r="B24" s="20">
        <v>34.904275167435102</v>
      </c>
      <c r="C24" s="19"/>
      <c r="D24" s="23">
        <v>2.9375</v>
      </c>
      <c r="E24" s="20">
        <v>29.480232468333902</v>
      </c>
      <c r="F24" s="19"/>
      <c r="G24" s="23">
        <v>2.9375</v>
      </c>
      <c r="H24" s="20">
        <v>28.085711407983002</v>
      </c>
      <c r="I24" s="19"/>
      <c r="J24" s="23">
        <v>2.9375</v>
      </c>
      <c r="K24" s="20">
        <v>27.883102417243002</v>
      </c>
      <c r="L24" s="19"/>
      <c r="M24" s="23">
        <v>2.9375</v>
      </c>
      <c r="N24" s="20">
        <v>24.830854201809903</v>
      </c>
      <c r="O24" s="19"/>
      <c r="P24" s="21">
        <v>-6</v>
      </c>
      <c r="Q24" s="21">
        <v>38.42</v>
      </c>
    </row>
    <row r="25" spans="1:17" ht="15">
      <c r="A25" s="23">
        <v>2.8333333333000001</v>
      </c>
      <c r="B25" s="20">
        <v>35.062423190741796</v>
      </c>
      <c r="C25" s="19"/>
      <c r="D25" s="23">
        <v>2.8333333333000001</v>
      </c>
      <c r="E25" s="20">
        <v>29.661762942888402</v>
      </c>
      <c r="F25" s="19"/>
      <c r="G25" s="23">
        <v>2.8333333333000001</v>
      </c>
      <c r="H25" s="20">
        <v>28.271290983186901</v>
      </c>
      <c r="I25" s="19"/>
      <c r="J25" s="23">
        <v>2.8333333333000001</v>
      </c>
      <c r="K25" s="20">
        <v>28.0831597792459</v>
      </c>
      <c r="L25" s="19"/>
      <c r="M25" s="23">
        <v>2.8333333333000001</v>
      </c>
      <c r="N25" s="20">
        <v>25.0518832736416</v>
      </c>
      <c r="O25" s="19"/>
      <c r="P25" s="21">
        <v>-6.5</v>
      </c>
      <c r="Q25" s="21">
        <v>38</v>
      </c>
    </row>
    <row r="26" spans="1:17">
      <c r="A26" s="20">
        <v>2.8333333333000001</v>
      </c>
      <c r="B26" s="20">
        <v>35.062423190741796</v>
      </c>
      <c r="C26" s="17"/>
      <c r="D26" s="20">
        <v>2.8333333333000001</v>
      </c>
      <c r="E26" s="20">
        <v>29.661762942888402</v>
      </c>
      <c r="F26" s="17"/>
      <c r="G26" s="20">
        <v>2.8333333333000001</v>
      </c>
      <c r="H26" s="20">
        <v>28.271290983186901</v>
      </c>
      <c r="I26" s="17"/>
      <c r="J26" s="20">
        <v>2.8333333333000001</v>
      </c>
      <c r="K26" s="20">
        <v>28.0831597792459</v>
      </c>
      <c r="L26" s="17"/>
      <c r="M26" s="20">
        <v>2.8333333333000001</v>
      </c>
      <c r="N26" s="20">
        <v>25.0518832736416</v>
      </c>
      <c r="O26" s="17"/>
      <c r="P26" s="21">
        <v>-7</v>
      </c>
      <c r="Q26" s="21">
        <v>37.450000000000003</v>
      </c>
    </row>
    <row r="27" spans="1:17">
      <c r="A27" s="20">
        <v>2.7291666666999999</v>
      </c>
      <c r="B27" s="20">
        <v>35.220586415070699</v>
      </c>
      <c r="C27" s="17"/>
      <c r="D27" s="20">
        <v>2.7291666666999999</v>
      </c>
      <c r="E27" s="20">
        <v>29.843305712662598</v>
      </c>
      <c r="F27" s="17"/>
      <c r="G27" s="20">
        <v>2.7291666666999999</v>
      </c>
      <c r="H27" s="20">
        <v>28.456881574639802</v>
      </c>
      <c r="I27" s="17"/>
      <c r="J27" s="20">
        <v>2.7291666666999999</v>
      </c>
      <c r="K27" s="20">
        <v>28.283228542580201</v>
      </c>
      <c r="L27" s="17"/>
      <c r="M27" s="20">
        <v>2.7291666666999999</v>
      </c>
      <c r="N27" s="20">
        <v>25.272922338722697</v>
      </c>
      <c r="O27" s="17"/>
      <c r="P27" s="21">
        <v>-7.5</v>
      </c>
      <c r="Q27" s="21">
        <v>36.81</v>
      </c>
    </row>
    <row r="28" spans="1:17">
      <c r="A28" s="20">
        <v>2.625</v>
      </c>
      <c r="B28" s="20">
        <v>35.378774314378802</v>
      </c>
      <c r="C28" s="17"/>
      <c r="D28" s="20">
        <v>2.625</v>
      </c>
      <c r="E28" s="20">
        <v>30.024869208483999</v>
      </c>
      <c r="F28" s="17"/>
      <c r="G28" s="20">
        <v>2.625</v>
      </c>
      <c r="H28" s="20">
        <v>28.642491231340902</v>
      </c>
      <c r="I28" s="17"/>
      <c r="J28" s="20">
        <v>2.625</v>
      </c>
      <c r="K28" s="20">
        <v>28.483317580724499</v>
      </c>
      <c r="L28" s="17"/>
      <c r="M28" s="20">
        <v>2.625</v>
      </c>
      <c r="N28" s="20">
        <v>25.493980332635299</v>
      </c>
      <c r="O28" s="17"/>
      <c r="P28" s="21">
        <v>-8</v>
      </c>
      <c r="Q28" s="21">
        <v>36.07</v>
      </c>
    </row>
    <row r="29" spans="1:17">
      <c r="A29" s="20">
        <v>2.5208333333000001</v>
      </c>
      <c r="B29" s="20">
        <v>35.536997430610406</v>
      </c>
      <c r="C29" s="17"/>
      <c r="D29" s="20">
        <v>2.5208333333000001</v>
      </c>
      <c r="E29" s="20">
        <v>30.206463399328001</v>
      </c>
      <c r="F29" s="17"/>
      <c r="G29" s="20">
        <v>2.5208333333000001</v>
      </c>
      <c r="H29" s="20">
        <v>28.828129700518403</v>
      </c>
      <c r="I29" s="17"/>
      <c r="J29" s="20">
        <v>2.5208333333000001</v>
      </c>
      <c r="K29" s="20">
        <v>28.6834372757659</v>
      </c>
      <c r="L29" s="17"/>
      <c r="M29" s="20">
        <v>2.5208333333000001</v>
      </c>
      <c r="N29" s="20">
        <v>25.715068259958201</v>
      </c>
      <c r="O29" s="17"/>
      <c r="P29" s="21">
        <v>-8.5</v>
      </c>
      <c r="Q29" s="21">
        <v>35.119999999999997</v>
      </c>
    </row>
    <row r="30" spans="1:17">
      <c r="A30" s="20">
        <v>2.4166666666999999</v>
      </c>
      <c r="B30" s="20">
        <v>35.695266579320304</v>
      </c>
      <c r="C30" s="17"/>
      <c r="D30" s="20">
        <v>2.4166666666999999</v>
      </c>
      <c r="E30" s="20">
        <v>30.388099187675401</v>
      </c>
      <c r="F30" s="17"/>
      <c r="G30" s="20">
        <v>2.4166666666999999</v>
      </c>
      <c r="H30" s="20">
        <v>29.013808331033001</v>
      </c>
      <c r="I30" s="17"/>
      <c r="J30" s="20">
        <v>2.4166666666999999</v>
      </c>
      <c r="K30" s="20">
        <v>28.883599489495598</v>
      </c>
      <c r="L30" s="17"/>
      <c r="M30" s="20">
        <v>2.4166666666999999</v>
      </c>
      <c r="N30" s="20">
        <v>25.936198670762799</v>
      </c>
      <c r="O30" s="17"/>
      <c r="P30" s="21">
        <v>-9</v>
      </c>
      <c r="Q30" s="21">
        <v>34.04</v>
      </c>
    </row>
    <row r="31" spans="1:17">
      <c r="A31" s="20">
        <v>2.4166666666999999</v>
      </c>
      <c r="B31" s="20">
        <v>35.695266579320304</v>
      </c>
      <c r="C31" s="17"/>
      <c r="D31" s="20">
        <v>2.4166666666999999</v>
      </c>
      <c r="E31" s="20">
        <v>30.388099187675401</v>
      </c>
      <c r="F31" s="17"/>
      <c r="G31" s="20">
        <v>2.4166666666999999</v>
      </c>
      <c r="H31" s="20">
        <v>29.013808331033001</v>
      </c>
      <c r="I31" s="17"/>
      <c r="J31" s="20">
        <v>2.4166666666999999</v>
      </c>
      <c r="K31" s="20">
        <v>28.883599489495598</v>
      </c>
      <c r="L31" s="17"/>
      <c r="M31" s="20">
        <v>2.4166666666999999</v>
      </c>
      <c r="N31" s="20">
        <v>25.936198670762799</v>
      </c>
      <c r="O31" s="17"/>
      <c r="P31" s="21">
        <v>-9.5</v>
      </c>
      <c r="Q31" s="21">
        <v>32.880000000000003</v>
      </c>
    </row>
    <row r="32" spans="1:17">
      <c r="A32" s="20">
        <v>2.3125</v>
      </c>
      <c r="B32" s="20">
        <v>35.853593823214801</v>
      </c>
      <c r="C32" s="17"/>
      <c r="D32" s="20">
        <v>2.3125</v>
      </c>
      <c r="E32" s="20">
        <v>30.5697892320281</v>
      </c>
      <c r="F32" s="17"/>
      <c r="G32" s="20">
        <v>2.3125</v>
      </c>
      <c r="H32" s="20">
        <v>29.199540127616398</v>
      </c>
      <c r="I32" s="17"/>
      <c r="J32" s="20">
        <v>2.3125</v>
      </c>
      <c r="K32" s="20">
        <v>29.083817712601501</v>
      </c>
      <c r="L32" s="17"/>
      <c r="M32" s="20">
        <v>2.3125</v>
      </c>
      <c r="N32" s="20">
        <v>26.157385836215099</v>
      </c>
      <c r="O32" s="17"/>
      <c r="P32" s="21">
        <v>-10</v>
      </c>
      <c r="Q32" s="21">
        <v>31.49</v>
      </c>
    </row>
    <row r="33" spans="1:17">
      <c r="A33" s="20">
        <v>2.2083333333000001</v>
      </c>
      <c r="B33" s="20">
        <v>36.0119925445888</v>
      </c>
      <c r="C33" s="17"/>
      <c r="D33" s="20">
        <v>2.2083333333000001</v>
      </c>
      <c r="E33" s="20">
        <v>30.7515473483483</v>
      </c>
      <c r="F33" s="17"/>
      <c r="G33" s="20">
        <v>2.2083333333000001</v>
      </c>
      <c r="H33" s="20">
        <v>29.385337470680998</v>
      </c>
      <c r="I33" s="17"/>
      <c r="J33" s="20">
        <v>2.2083333333000001</v>
      </c>
      <c r="K33" s="20">
        <v>29.284107396119403</v>
      </c>
      <c r="L33" s="17"/>
      <c r="M33" s="20">
        <v>2.2083333333000001</v>
      </c>
      <c r="N33" s="20">
        <v>26.378645294728599</v>
      </c>
      <c r="O33" s="17"/>
      <c r="P33" s="21">
        <v>-10.5</v>
      </c>
      <c r="Q33" s="21">
        <v>30.01</v>
      </c>
    </row>
    <row r="34" spans="1:17">
      <c r="A34" s="20">
        <v>2.1041666666999999</v>
      </c>
      <c r="B34" s="20">
        <v>36.170476685102003</v>
      </c>
      <c r="C34" s="17"/>
      <c r="D34" s="20">
        <v>2.1041666666999999</v>
      </c>
      <c r="E34" s="20">
        <v>30.9333879169921</v>
      </c>
      <c r="F34" s="17"/>
      <c r="G34" s="20">
        <v>2.1041666666999999</v>
      </c>
      <c r="H34" s="20">
        <v>29.571215580010101</v>
      </c>
      <c r="I34" s="17"/>
      <c r="J34" s="20">
        <v>2.1041666666999999</v>
      </c>
      <c r="K34" s="20">
        <v>29.4844851507846</v>
      </c>
      <c r="L34" s="17"/>
      <c r="M34" s="20">
        <v>2.1041666666999999</v>
      </c>
      <c r="N34" s="20">
        <v>26.5999946520215</v>
      </c>
      <c r="O34" s="17"/>
      <c r="P34" s="21">
        <v>-11</v>
      </c>
      <c r="Q34" s="21">
        <v>28.45</v>
      </c>
    </row>
    <row r="35" spans="1:17">
      <c r="A35" s="20">
        <v>2</v>
      </c>
      <c r="B35" s="20">
        <v>36.329061353981999</v>
      </c>
      <c r="C35" s="17"/>
      <c r="D35" s="20">
        <v>2</v>
      </c>
      <c r="E35" s="20">
        <v>31.1153267118756</v>
      </c>
      <c r="F35" s="17"/>
      <c r="G35" s="20">
        <v>2</v>
      </c>
      <c r="H35" s="20">
        <v>29.757190782871501</v>
      </c>
      <c r="I35" s="17"/>
      <c r="J35" s="20">
        <v>2</v>
      </c>
      <c r="K35" s="20">
        <v>29.684968811199099</v>
      </c>
      <c r="L35" s="17"/>
      <c r="M35" s="20">
        <v>2</v>
      </c>
      <c r="N35" s="20">
        <v>26.821453066528399</v>
      </c>
      <c r="O35" s="17"/>
      <c r="P35" s="21">
        <v>-11.5</v>
      </c>
      <c r="Q35" s="21">
        <v>26.87</v>
      </c>
    </row>
    <row r="36" spans="1:17">
      <c r="A36" s="20">
        <v>2</v>
      </c>
      <c r="B36" s="20">
        <v>36.329061353981999</v>
      </c>
      <c r="C36" s="17"/>
      <c r="D36" s="20">
        <v>2</v>
      </c>
      <c r="E36" s="20">
        <v>31.1153267118756</v>
      </c>
      <c r="F36" s="17"/>
      <c r="G36" s="20">
        <v>2</v>
      </c>
      <c r="H36" s="20">
        <v>29.757190782871501</v>
      </c>
      <c r="I36" s="17"/>
      <c r="J36" s="20">
        <v>2</v>
      </c>
      <c r="K36" s="20">
        <v>29.684968811199099</v>
      </c>
      <c r="L36" s="17"/>
      <c r="M36" s="20">
        <v>2</v>
      </c>
      <c r="N36" s="20">
        <v>26.821453066528399</v>
      </c>
      <c r="O36" s="17"/>
      <c r="P36" s="21">
        <v>-12</v>
      </c>
      <c r="Q36" s="21">
        <v>25.24</v>
      </c>
    </row>
    <row r="37" spans="1:17">
      <c r="A37" s="20">
        <v>1.875</v>
      </c>
      <c r="B37" s="20">
        <v>36.519518481162798</v>
      </c>
      <c r="C37" s="17"/>
      <c r="D37" s="20">
        <v>1.875</v>
      </c>
      <c r="E37" s="20">
        <v>31.333806229385004</v>
      </c>
      <c r="F37" s="17"/>
      <c r="G37" s="20">
        <v>1.875</v>
      </c>
      <c r="H37" s="20">
        <v>29.980514111538703</v>
      </c>
      <c r="I37" s="17"/>
      <c r="J37" s="20">
        <v>1.875</v>
      </c>
      <c r="K37" s="20">
        <v>29.925715772059</v>
      </c>
      <c r="L37" s="17"/>
      <c r="M37" s="20">
        <v>1.875</v>
      </c>
      <c r="N37" s="20">
        <v>27.087375240356398</v>
      </c>
      <c r="O37" s="17"/>
      <c r="P37" s="21">
        <v>-12.5</v>
      </c>
      <c r="Q37" s="21">
        <v>23.49</v>
      </c>
    </row>
    <row r="38" spans="1:17">
      <c r="A38" s="20">
        <v>1.75</v>
      </c>
      <c r="B38" s="20">
        <v>36.710175487697995</v>
      </c>
      <c r="C38" s="17"/>
      <c r="D38" s="20">
        <v>1.75</v>
      </c>
      <c r="E38" s="20">
        <v>31.552483702511903</v>
      </c>
      <c r="F38" s="17"/>
      <c r="G38" s="20">
        <v>1.75</v>
      </c>
      <c r="H38" s="20">
        <v>30.2040358921058</v>
      </c>
      <c r="I38" s="17"/>
      <c r="J38" s="20">
        <v>1.75</v>
      </c>
      <c r="K38" s="20">
        <v>30.166680473164302</v>
      </c>
      <c r="L38" s="17"/>
      <c r="M38" s="20">
        <v>1.75</v>
      </c>
      <c r="N38" s="20">
        <v>27.353523409071101</v>
      </c>
      <c r="O38" s="17"/>
      <c r="P38" s="21">
        <v>-13</v>
      </c>
      <c r="Q38" s="21">
        <v>21.65</v>
      </c>
    </row>
    <row r="39" spans="1:17">
      <c r="A39" s="20">
        <v>1.625</v>
      </c>
      <c r="B39" s="20">
        <v>36.901068402657401</v>
      </c>
      <c r="C39" s="17"/>
      <c r="D39" s="20">
        <v>1.625</v>
      </c>
      <c r="E39" s="20">
        <v>31.7713970272269</v>
      </c>
      <c r="F39" s="17"/>
      <c r="G39" s="20">
        <v>1.625</v>
      </c>
      <c r="H39" s="20">
        <v>30.4277944932469</v>
      </c>
      <c r="I39" s="17"/>
      <c r="J39" s="20">
        <v>1.625</v>
      </c>
      <c r="K39" s="20">
        <v>30.407905295137002</v>
      </c>
      <c r="L39" s="17"/>
      <c r="M39" s="20">
        <v>1.625</v>
      </c>
      <c r="N39" s="20">
        <v>27.6199427642525</v>
      </c>
      <c r="O39" s="17"/>
      <c r="P39" s="21">
        <v>-13.5</v>
      </c>
      <c r="Q39" s="21">
        <v>19.809999999999999</v>
      </c>
    </row>
    <row r="40" spans="1:17">
      <c r="A40" s="20">
        <v>1.5</v>
      </c>
      <c r="B40" s="20">
        <v>37.092237525536198</v>
      </c>
      <c r="C40" s="17"/>
      <c r="D40" s="20">
        <v>1.5</v>
      </c>
      <c r="E40" s="20">
        <v>31.990586816958501</v>
      </c>
      <c r="F40" s="17"/>
      <c r="G40" s="20">
        <v>1.5</v>
      </c>
      <c r="H40" s="20">
        <v>30.651831210849402</v>
      </c>
      <c r="I40" s="17"/>
      <c r="J40" s="20">
        <v>1.5</v>
      </c>
      <c r="K40" s="20">
        <v>30.649436050092799</v>
      </c>
      <c r="L40" s="17"/>
      <c r="M40" s="20">
        <v>1.5</v>
      </c>
      <c r="N40" s="20">
        <v>27.8866821062037</v>
      </c>
      <c r="O40" s="17"/>
      <c r="P40" s="21">
        <v>-14</v>
      </c>
      <c r="Q40" s="21">
        <v>17.940000000000001</v>
      </c>
    </row>
    <row r="41" spans="1:17">
      <c r="A41" s="20">
        <v>1.5</v>
      </c>
      <c r="B41" s="20">
        <v>37.092237525536198</v>
      </c>
      <c r="C41" s="17"/>
      <c r="D41" s="20">
        <v>1.5</v>
      </c>
      <c r="E41" s="20">
        <v>31.990586816958501</v>
      </c>
      <c r="F41" s="17"/>
      <c r="G41" s="20">
        <v>1.5</v>
      </c>
      <c r="H41" s="20">
        <v>30.651831210849402</v>
      </c>
      <c r="I41" s="17"/>
      <c r="J41" s="20">
        <v>1.5</v>
      </c>
      <c r="K41" s="20">
        <v>30.649436050092799</v>
      </c>
      <c r="L41" s="17"/>
      <c r="M41" s="20">
        <v>1.5</v>
      </c>
      <c r="N41" s="20">
        <v>27.8866821062037</v>
      </c>
      <c r="O41" s="17"/>
      <c r="P41" s="21">
        <v>-14.5</v>
      </c>
      <c r="Q41" s="21">
        <v>16.02</v>
      </c>
    </row>
    <row r="42" spans="1:17">
      <c r="A42" s="20">
        <v>1.375</v>
      </c>
      <c r="B42" s="20">
        <v>37.290008280225102</v>
      </c>
      <c r="C42" s="17"/>
      <c r="D42" s="20">
        <v>1.375</v>
      </c>
      <c r="E42" s="20">
        <v>32.216638973738497</v>
      </c>
      <c r="F42" s="17"/>
      <c r="G42" s="20">
        <v>1.375</v>
      </c>
      <c r="H42" s="20">
        <v>30.882863083542897</v>
      </c>
      <c r="I42" s="17"/>
      <c r="J42" s="20">
        <v>1.375</v>
      </c>
      <c r="K42" s="20">
        <v>30.898169248617098</v>
      </c>
      <c r="L42" s="17"/>
      <c r="M42" s="20">
        <v>1.375</v>
      </c>
      <c r="N42" s="20">
        <v>28.1608008518632</v>
      </c>
      <c r="O42" s="17"/>
      <c r="P42" s="21">
        <v>-15</v>
      </c>
      <c r="Q42" s="21">
        <v>14.08</v>
      </c>
    </row>
    <row r="43" spans="1:17">
      <c r="A43" s="20">
        <v>1.25</v>
      </c>
      <c r="B43" s="20">
        <v>37.487850927480501</v>
      </c>
      <c r="C43" s="17"/>
      <c r="D43" s="20">
        <v>1.25</v>
      </c>
      <c r="E43" s="20">
        <v>32.442758956850803</v>
      </c>
      <c r="F43" s="17"/>
      <c r="G43" s="20">
        <v>1.25</v>
      </c>
      <c r="H43" s="20">
        <v>31.1139593985421</v>
      </c>
      <c r="I43" s="17"/>
      <c r="J43" s="20">
        <v>1.25</v>
      </c>
      <c r="K43" s="20">
        <v>31.146992919155998</v>
      </c>
      <c r="L43" s="17"/>
      <c r="M43" s="20">
        <v>1.25</v>
      </c>
      <c r="N43" s="20">
        <v>28.435023097201299</v>
      </c>
      <c r="O43" s="17"/>
      <c r="P43" s="21">
        <v>-15.5</v>
      </c>
      <c r="Q43" s="21">
        <v>12.07</v>
      </c>
    </row>
    <row r="44" spans="1:17">
      <c r="A44" s="20">
        <v>1.125</v>
      </c>
      <c r="B44" s="20">
        <v>37.685521282746599</v>
      </c>
      <c r="C44" s="17"/>
      <c r="D44" s="20">
        <v>1.125</v>
      </c>
      <c r="E44" s="20">
        <v>32.668695965007302</v>
      </c>
      <c r="F44" s="17"/>
      <c r="G44" s="20">
        <v>1.125</v>
      </c>
      <c r="H44" s="20">
        <v>31.344863286451702</v>
      </c>
      <c r="I44" s="17"/>
      <c r="J44" s="20">
        <v>1.125</v>
      </c>
      <c r="K44" s="20">
        <v>31.395646092407496</v>
      </c>
      <c r="L44" s="17"/>
      <c r="M44" s="20">
        <v>1.125</v>
      </c>
      <c r="N44" s="20">
        <v>28.709083616971597</v>
      </c>
      <c r="O44" s="17"/>
      <c r="P44" s="21">
        <v>-16</v>
      </c>
      <c r="Q44" s="21">
        <v>10.07</v>
      </c>
    </row>
    <row r="45" spans="1:17">
      <c r="A45" s="20">
        <v>1</v>
      </c>
      <c r="B45" s="20">
        <v>37.882777595798203</v>
      </c>
      <c r="C45" s="17"/>
      <c r="D45" s="20">
        <v>1</v>
      </c>
      <c r="E45" s="20">
        <v>32.894202503938899</v>
      </c>
      <c r="F45" s="17"/>
      <c r="G45" s="20">
        <v>1</v>
      </c>
      <c r="H45" s="20">
        <v>31.575322232102202</v>
      </c>
      <c r="I45" s="17"/>
      <c r="J45" s="20">
        <v>1</v>
      </c>
      <c r="K45" s="20">
        <v>31.643871394705702</v>
      </c>
      <c r="L45" s="17"/>
      <c r="M45" s="20">
        <v>1</v>
      </c>
      <c r="N45" s="20">
        <v>28.982720794296899</v>
      </c>
      <c r="O45" s="17"/>
      <c r="P45" s="21">
        <v>-16.5</v>
      </c>
      <c r="Q45" s="21">
        <v>8.1199999999999992</v>
      </c>
    </row>
    <row r="46" spans="1:17">
      <c r="A46" s="20">
        <v>1</v>
      </c>
      <c r="B46" s="20">
        <v>37.882777595798203</v>
      </c>
      <c r="C46" s="17"/>
      <c r="D46" s="20">
        <v>1</v>
      </c>
      <c r="E46" s="20">
        <v>32.894202503938899</v>
      </c>
      <c r="F46" s="17"/>
      <c r="G46" s="20">
        <v>1</v>
      </c>
      <c r="H46" s="20">
        <v>31.575322232102202</v>
      </c>
      <c r="I46" s="17"/>
      <c r="J46" s="20">
        <v>1</v>
      </c>
      <c r="K46" s="20">
        <v>31.643871394705702</v>
      </c>
      <c r="L46" s="17"/>
      <c r="M46" s="20">
        <v>1</v>
      </c>
      <c r="N46" s="20">
        <v>28.982720794296899</v>
      </c>
      <c r="O46" s="17"/>
      <c r="P46" s="21">
        <v>-17</v>
      </c>
      <c r="Q46" s="21">
        <v>6.15</v>
      </c>
    </row>
    <row r="47" spans="1:17">
      <c r="A47" s="20">
        <v>0.875</v>
      </c>
      <c r="B47" s="20">
        <v>38.079381039818699</v>
      </c>
      <c r="C47" s="17"/>
      <c r="D47" s="20">
        <v>0.875</v>
      </c>
      <c r="E47" s="20">
        <v>33.119034014847301</v>
      </c>
      <c r="F47" s="17"/>
      <c r="G47" s="20">
        <v>0.875</v>
      </c>
      <c r="H47" s="20">
        <v>31.805087800273505</v>
      </c>
      <c r="I47" s="17"/>
      <c r="J47" s="20">
        <v>0.875</v>
      </c>
      <c r="K47" s="20">
        <v>31.891415648975901</v>
      </c>
      <c r="L47" s="17"/>
      <c r="M47" s="20">
        <v>0.875</v>
      </c>
      <c r="N47" s="20">
        <v>29.2556781341418</v>
      </c>
      <c r="O47" s="17"/>
      <c r="P47" s="21">
        <v>-17.5</v>
      </c>
      <c r="Q47" s="21">
        <v>4.18</v>
      </c>
    </row>
    <row r="48" spans="1:17">
      <c r="A48" s="20">
        <v>0.75</v>
      </c>
      <c r="B48" s="20">
        <v>38.2750960327283</v>
      </c>
      <c r="C48" s="17"/>
      <c r="D48" s="20">
        <v>0.75</v>
      </c>
      <c r="E48" s="20">
        <v>33.342949385752803</v>
      </c>
      <c r="F48" s="17"/>
      <c r="G48" s="20">
        <v>0.75</v>
      </c>
      <c r="H48" s="20">
        <v>32.033915445285096</v>
      </c>
      <c r="I48" s="17"/>
      <c r="J48" s="20">
        <v>0.75</v>
      </c>
      <c r="K48" s="20">
        <v>32.138029637881601</v>
      </c>
      <c r="L48" s="17"/>
      <c r="M48" s="20">
        <v>0.75</v>
      </c>
      <c r="N48" s="20">
        <v>29.527702259441799</v>
      </c>
      <c r="O48" s="17"/>
      <c r="P48" s="21">
        <v>-18</v>
      </c>
      <c r="Q48" s="21">
        <v>2.41</v>
      </c>
    </row>
    <row r="49" spans="1:17">
      <c r="A49" s="20">
        <v>0.625</v>
      </c>
      <c r="B49" s="20">
        <v>38.4696913097956</v>
      </c>
      <c r="C49" s="17"/>
      <c r="D49" s="20">
        <v>0.625</v>
      </c>
      <c r="E49" s="20">
        <v>33.565711254184997</v>
      </c>
      <c r="F49" s="17"/>
      <c r="G49" s="20">
        <v>0.625</v>
      </c>
      <c r="H49" s="20">
        <v>32.261563869795701</v>
      </c>
      <c r="I49" s="17"/>
      <c r="J49" s="20">
        <v>0.625</v>
      </c>
      <c r="K49" s="20">
        <v>32.383468212707896</v>
      </c>
      <c r="L49" s="17"/>
      <c r="M49" s="20">
        <v>0.625</v>
      </c>
      <c r="N49" s="20">
        <v>29.798544551949202</v>
      </c>
      <c r="O49" s="17"/>
      <c r="P49" s="21">
        <v>-18.5</v>
      </c>
      <c r="Q49" s="21">
        <v>1.21</v>
      </c>
    </row>
    <row r="50" spans="1:17">
      <c r="A50" s="20">
        <v>0.5</v>
      </c>
      <c r="B50" s="20">
        <v>38.6629381389969</v>
      </c>
      <c r="C50" s="17"/>
      <c r="D50" s="20">
        <v>0.5</v>
      </c>
      <c r="E50" s="20">
        <v>33.787085394247498</v>
      </c>
      <c r="F50" s="17"/>
      <c r="G50" s="20">
        <v>0.5</v>
      </c>
      <c r="H50" s="20">
        <v>32.487796010471101</v>
      </c>
      <c r="I50" s="17"/>
      <c r="J50" s="20">
        <v>0.5</v>
      </c>
      <c r="K50" s="20">
        <v>32.627490056143998</v>
      </c>
      <c r="L50" s="17"/>
      <c r="M50" s="20">
        <v>0.5</v>
      </c>
      <c r="N50" s="20">
        <v>30.06796045231</v>
      </c>
      <c r="O50" s="17"/>
      <c r="P50" s="21">
        <v>-19</v>
      </c>
      <c r="Q50" s="21">
        <v>0.16</v>
      </c>
    </row>
    <row r="51" spans="1:17">
      <c r="A51" s="20">
        <v>0.5</v>
      </c>
      <c r="B51" s="20">
        <v>38.6629381389969</v>
      </c>
      <c r="C51" s="17"/>
      <c r="D51" s="20">
        <v>0.5</v>
      </c>
      <c r="E51" s="20">
        <v>33.787085394247498</v>
      </c>
      <c r="F51" s="17"/>
      <c r="G51" s="20">
        <v>0.5</v>
      </c>
      <c r="H51" s="20">
        <v>32.487796010471101</v>
      </c>
      <c r="I51" s="17"/>
      <c r="J51" s="20">
        <v>0.5</v>
      </c>
      <c r="K51" s="20">
        <v>32.627490056143998</v>
      </c>
      <c r="L51" s="17"/>
      <c r="M51" s="20">
        <v>0.5</v>
      </c>
      <c r="N51" s="20">
        <v>30.06796045231</v>
      </c>
      <c r="O51" s="17"/>
      <c r="P51" s="21">
        <v>-19.5</v>
      </c>
      <c r="Q51" s="21">
        <v>-0.56999999999999995</v>
      </c>
    </row>
    <row r="52" spans="1:17">
      <c r="A52" s="20">
        <v>0.375</v>
      </c>
      <c r="B52" s="20">
        <v>38.854610246695103</v>
      </c>
      <c r="C52" s="17"/>
      <c r="D52" s="20">
        <v>0.375</v>
      </c>
      <c r="E52" s="20">
        <v>34.006842671717699</v>
      </c>
      <c r="F52" s="17"/>
      <c r="G52" s="20">
        <v>0.375</v>
      </c>
      <c r="H52" s="20">
        <v>32.712379227249201</v>
      </c>
      <c r="I52" s="17"/>
      <c r="J52" s="20">
        <v>0.375</v>
      </c>
      <c r="K52" s="20">
        <v>32.869858393865698</v>
      </c>
      <c r="L52" s="17"/>
      <c r="M52" s="20">
        <v>0.375</v>
      </c>
      <c r="N52" s="20">
        <v>30.335710079430402</v>
      </c>
      <c r="O52" s="17"/>
      <c r="P52" s="21">
        <v>-20</v>
      </c>
      <c r="Q52" s="21">
        <v>0.11</v>
      </c>
    </row>
    <row r="53" spans="1:17">
      <c r="A53" s="20">
        <v>0.25</v>
      </c>
      <c r="B53" s="20">
        <v>39.044485452331102</v>
      </c>
      <c r="C53" s="17"/>
      <c r="D53" s="20">
        <v>0.25</v>
      </c>
      <c r="E53" s="20">
        <v>34.224757442899602</v>
      </c>
      <c r="F53" s="17"/>
      <c r="G53" s="20">
        <v>0.25</v>
      </c>
      <c r="H53" s="20">
        <v>32.9350832018538</v>
      </c>
      <c r="I53" s="17"/>
      <c r="J53" s="20">
        <v>0.25</v>
      </c>
      <c r="K53" s="20">
        <v>33.110340215910405</v>
      </c>
      <c r="L53" s="17"/>
      <c r="M53" s="20">
        <v>0.25</v>
      </c>
      <c r="N53" s="20">
        <v>30.601557644235701</v>
      </c>
      <c r="O53" s="17"/>
      <c r="P53" s="21">
        <v>-20.5</v>
      </c>
      <c r="Q53" s="21">
        <v>0.1</v>
      </c>
    </row>
    <row r="54" spans="1:17">
      <c r="A54" s="20">
        <v>0.125</v>
      </c>
      <c r="B54" s="20">
        <v>39.232344739473106</v>
      </c>
      <c r="C54" s="17"/>
      <c r="D54" s="20">
        <v>0.125</v>
      </c>
      <c r="E54" s="20">
        <v>34.440608573313398</v>
      </c>
      <c r="F54" s="17"/>
      <c r="G54" s="20">
        <v>0.125</v>
      </c>
      <c r="H54" s="20">
        <v>33.155682311158998</v>
      </c>
      <c r="I54" s="17"/>
      <c r="J54" s="20">
        <v>0.125</v>
      </c>
      <c r="K54" s="20">
        <v>33.348706898004799</v>
      </c>
      <c r="L54" s="17"/>
      <c r="M54" s="20">
        <v>0.125</v>
      </c>
      <c r="N54" s="20">
        <v>30.865271454119402</v>
      </c>
      <c r="O54" s="17"/>
      <c r="P54" s="21">
        <v>-21</v>
      </c>
      <c r="Q54" s="21">
        <v>0.08</v>
      </c>
    </row>
    <row r="55" spans="1:17">
      <c r="A55" s="20">
        <v>0</v>
      </c>
      <c r="B55" s="20">
        <v>39.417972745947701</v>
      </c>
      <c r="C55" s="17"/>
      <c r="D55" s="20">
        <v>0</v>
      </c>
      <c r="E55" s="20">
        <v>34.654176869557197</v>
      </c>
      <c r="F55" s="17"/>
      <c r="G55" s="20">
        <v>0</v>
      </c>
      <c r="H55" s="20">
        <v>33.373955602682805</v>
      </c>
      <c r="I55" s="17"/>
      <c r="J55" s="20">
        <v>0</v>
      </c>
      <c r="K55" s="20">
        <v>33.584733723220197</v>
      </c>
      <c r="L55" s="17"/>
      <c r="M55" s="20">
        <v>0</v>
      </c>
      <c r="N55" s="20">
        <v>31.1266240416155</v>
      </c>
      <c r="O55" s="17"/>
      <c r="P55" s="21">
        <v>-21.5</v>
      </c>
      <c r="Q55" s="21">
        <v>7.0000000000000007E-2</v>
      </c>
    </row>
    <row r="56" spans="1:17">
      <c r="A56" s="20">
        <v>0</v>
      </c>
      <c r="B56" s="20">
        <v>39.417972745947701</v>
      </c>
      <c r="C56" s="17"/>
      <c r="D56" s="20">
        <v>0</v>
      </c>
      <c r="E56" s="20">
        <v>34.654176869557197</v>
      </c>
      <c r="F56" s="17"/>
      <c r="G56" s="20">
        <v>0</v>
      </c>
      <c r="H56" s="20">
        <v>33.373955602682805</v>
      </c>
      <c r="I56" s="17"/>
      <c r="J56" s="20">
        <v>0</v>
      </c>
      <c r="K56" s="20">
        <v>33.584733723220197</v>
      </c>
      <c r="L56" s="17"/>
      <c r="M56" s="20">
        <v>0</v>
      </c>
      <c r="N56" s="20">
        <v>31.1266240416155</v>
      </c>
      <c r="O56" s="17"/>
      <c r="P56" s="21">
        <v>-22</v>
      </c>
      <c r="Q56" s="21">
        <v>0.04</v>
      </c>
    </row>
    <row r="57" spans="1:17">
      <c r="A57" s="20">
        <v>-0.125</v>
      </c>
      <c r="B57" s="20">
        <v>39.601156987077097</v>
      </c>
      <c r="C57" s="17"/>
      <c r="D57" s="20">
        <v>-0.125</v>
      </c>
      <c r="E57" s="20">
        <v>34.865251066102701</v>
      </c>
      <c r="F57" s="17"/>
      <c r="G57" s="20">
        <v>-0.125</v>
      </c>
      <c r="H57" s="20">
        <v>33.589686128598906</v>
      </c>
      <c r="I57" s="17"/>
      <c r="J57" s="20">
        <v>-0.125</v>
      </c>
      <c r="K57" s="20">
        <v>33.818200778213402</v>
      </c>
      <c r="L57" s="17"/>
      <c r="M57" s="20">
        <v>-0.125</v>
      </c>
      <c r="N57" s="20">
        <v>31.385392514350297</v>
      </c>
      <c r="O57" s="17"/>
      <c r="P57" s="21">
        <v>-22.5</v>
      </c>
      <c r="Q57" s="21">
        <v>0.03</v>
      </c>
    </row>
    <row r="58" spans="1:17">
      <c r="A58" s="20">
        <v>-0.25</v>
      </c>
      <c r="B58" s="20">
        <v>39.781688931661201</v>
      </c>
      <c r="C58" s="17"/>
      <c r="D58" s="20">
        <v>-0.25</v>
      </c>
      <c r="E58" s="20">
        <v>35.073615210727205</v>
      </c>
      <c r="F58" s="17"/>
      <c r="G58" s="20">
        <v>-0.25</v>
      </c>
      <c r="H58" s="20">
        <v>33.802662173807704</v>
      </c>
      <c r="I58" s="17"/>
      <c r="J58" s="20">
        <v>-0.25</v>
      </c>
      <c r="K58" s="20">
        <v>34.048889980204201</v>
      </c>
      <c r="L58" s="17"/>
      <c r="M58" s="20">
        <v>-0.25</v>
      </c>
      <c r="N58" s="20">
        <v>31.641356745026002</v>
      </c>
      <c r="O58" s="17"/>
      <c r="P58" s="21">
        <v>-23</v>
      </c>
      <c r="Q58" s="21">
        <v>0.01</v>
      </c>
    </row>
    <row r="59" spans="1:17">
      <c r="A59" s="20">
        <v>-0.375</v>
      </c>
      <c r="B59" s="20">
        <v>39.959362812966198</v>
      </c>
      <c r="C59" s="17"/>
      <c r="D59" s="20">
        <v>-0.375</v>
      </c>
      <c r="E59" s="20">
        <v>35.279062792376202</v>
      </c>
      <c r="F59" s="17"/>
      <c r="G59" s="20">
        <v>-0.375</v>
      </c>
      <c r="H59" s="20">
        <v>34.0126754366702</v>
      </c>
      <c r="I59" s="17"/>
      <c r="J59" s="20">
        <v>-0.375</v>
      </c>
      <c r="K59" s="20">
        <v>34.276588648605298</v>
      </c>
      <c r="L59" s="17"/>
      <c r="M59" s="20">
        <v>-0.375</v>
      </c>
      <c r="N59" s="20">
        <v>31.894301822529002</v>
      </c>
      <c r="O59" s="17"/>
      <c r="P59" s="21">
        <v>-23.5</v>
      </c>
      <c r="Q59" s="21">
        <v>-0.03</v>
      </c>
    </row>
    <row r="60" spans="1:17">
      <c r="A60" s="20">
        <v>-0.5</v>
      </c>
      <c r="B60" s="20">
        <v>40.133976362998801</v>
      </c>
      <c r="C60" s="17"/>
      <c r="D60" s="20">
        <v>-0.5</v>
      </c>
      <c r="E60" s="20">
        <v>35.4813899332581</v>
      </c>
      <c r="F60" s="17"/>
      <c r="G60" s="20">
        <v>-0.5</v>
      </c>
      <c r="H60" s="20">
        <v>34.219521864610897</v>
      </c>
      <c r="I60" s="17"/>
      <c r="J60" s="20">
        <v>-0.5</v>
      </c>
      <c r="K60" s="20">
        <v>34.501087819893499</v>
      </c>
      <c r="L60" s="17"/>
      <c r="M60" s="20">
        <v>-0.5</v>
      </c>
      <c r="N60" s="20">
        <v>32.144016739588402</v>
      </c>
      <c r="O60" s="17"/>
      <c r="P60" s="21">
        <v>-24</v>
      </c>
      <c r="Q60" s="21">
        <v>-7.0000000000000007E-2</v>
      </c>
    </row>
    <row r="61" spans="1:17">
      <c r="A61" s="20">
        <v>-0.5</v>
      </c>
      <c r="B61" s="20">
        <v>40.133976362998801</v>
      </c>
      <c r="C61" s="17"/>
      <c r="D61" s="20">
        <v>-0.5</v>
      </c>
      <c r="E61" s="20">
        <v>35.4813899332581</v>
      </c>
      <c r="F61" s="17"/>
      <c r="G61" s="20">
        <v>-0.5</v>
      </c>
      <c r="H61" s="20">
        <v>34.219521864610897</v>
      </c>
      <c r="I61" s="17"/>
      <c r="J61" s="20">
        <v>-0.5</v>
      </c>
      <c r="K61" s="20">
        <v>34.501087819893499</v>
      </c>
      <c r="L61" s="17"/>
      <c r="M61" s="20">
        <v>-0.5</v>
      </c>
      <c r="N61" s="20">
        <v>32.144016739588402</v>
      </c>
      <c r="O61" s="17"/>
      <c r="P61" s="21">
        <v>-24.5</v>
      </c>
      <c r="Q61" s="21">
        <v>0</v>
      </c>
    </row>
    <row r="62" spans="1:17">
      <c r="A62" s="20">
        <v>-0.6</v>
      </c>
      <c r="B62" s="20">
        <v>40.271330283563302</v>
      </c>
      <c r="C62" s="17"/>
      <c r="D62" s="20">
        <v>-0.6</v>
      </c>
      <c r="E62" s="20">
        <v>35.640871393080197</v>
      </c>
      <c r="F62" s="17"/>
      <c r="G62" s="20">
        <v>-0.6</v>
      </c>
      <c r="H62" s="20">
        <v>34.382584351451797</v>
      </c>
      <c r="I62" s="17"/>
      <c r="J62" s="20">
        <v>-0.6</v>
      </c>
      <c r="K62" s="20">
        <v>34.678245530005498</v>
      </c>
      <c r="L62" s="17"/>
      <c r="M62" s="20">
        <v>-0.6</v>
      </c>
      <c r="N62" s="20">
        <v>32.341323334402304</v>
      </c>
      <c r="O62" s="17"/>
    </row>
    <row r="63" spans="1:17">
      <c r="A63" s="20">
        <v>-0.7</v>
      </c>
      <c r="B63" s="20">
        <v>40.4064983291399</v>
      </c>
      <c r="C63" s="17"/>
      <c r="D63" s="20">
        <v>-0.7</v>
      </c>
      <c r="E63" s="20">
        <v>35.798128006152595</v>
      </c>
      <c r="F63" s="17"/>
      <c r="G63" s="20">
        <v>-0.7</v>
      </c>
      <c r="H63" s="20">
        <v>34.543391243113703</v>
      </c>
      <c r="I63" s="17"/>
      <c r="J63" s="20">
        <v>-0.7</v>
      </c>
      <c r="K63" s="20">
        <v>34.853121095771698</v>
      </c>
      <c r="L63" s="17"/>
      <c r="M63" s="20">
        <v>-0.7</v>
      </c>
      <c r="N63" s="20">
        <v>32.536325557910303</v>
      </c>
      <c r="O63" s="17"/>
    </row>
    <row r="64" spans="1:17">
      <c r="A64" s="20">
        <v>-0.8</v>
      </c>
      <c r="B64" s="20">
        <v>40.539381691728998</v>
      </c>
      <c r="C64" s="17"/>
      <c r="D64" s="20">
        <v>-0.8</v>
      </c>
      <c r="E64" s="20">
        <v>35.953061649364301</v>
      </c>
      <c r="F64" s="17"/>
      <c r="G64" s="20">
        <v>-0.8</v>
      </c>
      <c r="H64" s="20">
        <v>34.701843511123904</v>
      </c>
      <c r="I64" s="17"/>
      <c r="J64" s="20">
        <v>-0.8</v>
      </c>
      <c r="K64" s="20">
        <v>35.025613005089596</v>
      </c>
      <c r="L64" s="17"/>
      <c r="M64" s="20">
        <v>-0.8</v>
      </c>
      <c r="N64" s="20">
        <v>32.728920840882701</v>
      </c>
      <c r="O64" s="17"/>
    </row>
    <row r="65" spans="1:15">
      <c r="A65" s="20">
        <v>-0.9</v>
      </c>
      <c r="B65" s="20">
        <v>40.669883023487699</v>
      </c>
      <c r="C65" s="17"/>
      <c r="D65" s="20">
        <v>-0.9</v>
      </c>
      <c r="E65" s="20">
        <v>36.105575966267601</v>
      </c>
      <c r="F65" s="17"/>
      <c r="G65" s="20">
        <v>-0.9</v>
      </c>
      <c r="H65" s="20">
        <v>34.8578437607772</v>
      </c>
      <c r="I65" s="17"/>
      <c r="J65" s="20">
        <v>-0.9</v>
      </c>
      <c r="K65" s="20">
        <v>35.195621473542595</v>
      </c>
      <c r="L65" s="17"/>
      <c r="M65" s="20">
        <v>-0.9</v>
      </c>
      <c r="N65" s="20">
        <v>32.919008240059199</v>
      </c>
      <c r="O65" s="17"/>
    </row>
    <row r="66" spans="1:15">
      <c r="A66" s="20">
        <v>-0.9</v>
      </c>
      <c r="B66" s="20">
        <v>40.669883023487699</v>
      </c>
      <c r="C66" s="17"/>
      <c r="D66" s="20">
        <v>-0.9</v>
      </c>
      <c r="E66" s="20">
        <v>36.105575966267601</v>
      </c>
      <c r="F66" s="17"/>
      <c r="G66" s="20">
        <v>-0.9</v>
      </c>
      <c r="H66" s="20">
        <v>34.8578437607772</v>
      </c>
      <c r="I66" s="17"/>
      <c r="J66" s="20">
        <v>-0.9</v>
      </c>
      <c r="K66" s="20">
        <v>35.195621473542595</v>
      </c>
      <c r="L66" s="17"/>
      <c r="M66" s="20">
        <v>-0.9</v>
      </c>
      <c r="N66" s="20">
        <v>32.919008240059199</v>
      </c>
      <c r="O66" s="17"/>
    </row>
    <row r="67" spans="1:15">
      <c r="A67" s="20">
        <v>-1</v>
      </c>
      <c r="B67" s="20">
        <v>40.797906450329698</v>
      </c>
      <c r="C67" s="17"/>
      <c r="D67" s="20">
        <v>-1</v>
      </c>
      <c r="E67" s="20">
        <v>36.255574334427997</v>
      </c>
      <c r="F67" s="17"/>
      <c r="G67" s="20">
        <v>-1</v>
      </c>
      <c r="H67" s="20">
        <v>35.011295583994304</v>
      </c>
      <c r="I67" s="17"/>
      <c r="J67" s="20">
        <v>-1</v>
      </c>
      <c r="K67" s="20">
        <v>35.363047867432499</v>
      </c>
      <c r="L67" s="17"/>
      <c r="M67" s="20">
        <v>-1</v>
      </c>
      <c r="N67" s="20">
        <v>33.106488451321994</v>
      </c>
      <c r="O67" s="17"/>
    </row>
    <row r="68" spans="1:15">
      <c r="A68" s="20">
        <v>-1.1000000000000001</v>
      </c>
      <c r="B68" s="20">
        <v>40.923357297258804</v>
      </c>
      <c r="C68" s="17"/>
      <c r="D68" s="20">
        <v>-1.1000000000000001</v>
      </c>
      <c r="E68" s="20">
        <v>36.4029638678468</v>
      </c>
      <c r="F68" s="17"/>
      <c r="G68" s="20">
        <v>-1.1000000000000001</v>
      </c>
      <c r="H68" s="20">
        <v>35.162105702014799</v>
      </c>
      <c r="I68" s="17"/>
      <c r="J68" s="20">
        <v>-1.1000000000000001</v>
      </c>
      <c r="K68" s="20">
        <v>35.527795460495199</v>
      </c>
      <c r="L68" s="17"/>
      <c r="M68" s="20">
        <v>-1.1000000000000001</v>
      </c>
      <c r="N68" s="20">
        <v>33.291263618398098</v>
      </c>
      <c r="O68" s="17"/>
    </row>
    <row r="69" spans="1:15">
      <c r="A69" s="20">
        <v>-1.2</v>
      </c>
      <c r="B69" s="20">
        <v>41.0461423513254</v>
      </c>
      <c r="C69" s="17"/>
      <c r="D69" s="20">
        <v>-1.2</v>
      </c>
      <c r="E69" s="20">
        <v>36.547652896340502</v>
      </c>
      <c r="F69" s="17"/>
      <c r="G69" s="20">
        <v>-1.2</v>
      </c>
      <c r="H69" s="20">
        <v>35.310182739770305</v>
      </c>
      <c r="I69" s="17"/>
      <c r="J69" s="20">
        <v>-1.2</v>
      </c>
      <c r="K69" s="20">
        <v>35.689769549014898</v>
      </c>
      <c r="L69" s="17"/>
      <c r="M69" s="20">
        <v>-1.2</v>
      </c>
      <c r="N69" s="20">
        <v>33.473238033626501</v>
      </c>
      <c r="O69" s="17"/>
    </row>
    <row r="70" spans="1:15">
      <c r="A70" s="20">
        <v>-1.3</v>
      </c>
      <c r="B70" s="20">
        <v>41.166169760340601</v>
      </c>
      <c r="C70" s="17"/>
      <c r="D70" s="20">
        <v>-1.3</v>
      </c>
      <c r="E70" s="20">
        <v>36.689551410073101</v>
      </c>
      <c r="F70" s="17"/>
      <c r="G70" s="20">
        <v>-1.3</v>
      </c>
      <c r="H70" s="20">
        <v>35.455437240483597</v>
      </c>
      <c r="I70" s="17"/>
      <c r="J70" s="20">
        <v>-1.3</v>
      </c>
      <c r="K70" s="20">
        <v>35.848877268078702</v>
      </c>
      <c r="L70" s="17"/>
      <c r="M70" s="20">
        <v>-1.3</v>
      </c>
      <c r="N70" s="20">
        <v>33.6523177987388</v>
      </c>
      <c r="O70" s="17"/>
    </row>
    <row r="71" spans="1:15">
      <c r="A71" s="20">
        <v>-1.3</v>
      </c>
      <c r="B71" s="20">
        <v>41.166169760340601</v>
      </c>
      <c r="C71" s="17"/>
      <c r="D71" s="20">
        <v>-1.3</v>
      </c>
      <c r="E71" s="20">
        <v>36.689551410073101</v>
      </c>
      <c r="F71" s="17"/>
      <c r="G71" s="20">
        <v>-1.3</v>
      </c>
      <c r="H71" s="20">
        <v>35.455437240483597</v>
      </c>
      <c r="I71" s="17"/>
      <c r="J71" s="20">
        <v>-1.3</v>
      </c>
      <c r="K71" s="20">
        <v>35.848877268078702</v>
      </c>
      <c r="L71" s="17"/>
      <c r="M71" s="20">
        <v>-1.3</v>
      </c>
      <c r="N71" s="20">
        <v>33.6523177987388</v>
      </c>
      <c r="O71" s="17"/>
    </row>
    <row r="72" spans="1:15">
      <c r="A72" s="20">
        <v>-1.4</v>
      </c>
      <c r="B72" s="20">
        <v>41.283348713852298</v>
      </c>
      <c r="C72" s="17"/>
      <c r="D72" s="20">
        <v>-1.4</v>
      </c>
      <c r="E72" s="20">
        <v>36.828570851555305</v>
      </c>
      <c r="F72" s="17"/>
      <c r="G72" s="20">
        <v>-1.4</v>
      </c>
      <c r="H72" s="20">
        <v>35.597781578724799</v>
      </c>
      <c r="I72" s="17"/>
      <c r="J72" s="20">
        <v>-1.4</v>
      </c>
      <c r="K72" s="20">
        <v>36.005026806618105</v>
      </c>
      <c r="L72" s="17"/>
      <c r="M72" s="20">
        <v>-1.4</v>
      </c>
      <c r="N72" s="20">
        <v>33.8284101938197</v>
      </c>
      <c r="O72" s="17"/>
    </row>
    <row r="73" spans="1:15">
      <c r="A73" s="20">
        <v>-1.5</v>
      </c>
      <c r="B73" s="20">
        <v>41.397589537759501</v>
      </c>
      <c r="C73" s="17"/>
      <c r="D73" s="20">
        <v>-1.5</v>
      </c>
      <c r="E73" s="20">
        <v>36.964623843529203</v>
      </c>
      <c r="F73" s="17"/>
      <c r="G73" s="20">
        <v>-1.5</v>
      </c>
      <c r="H73" s="20">
        <v>35.737129853650899</v>
      </c>
      <c r="I73" s="17"/>
      <c r="J73" s="20">
        <v>-1.5</v>
      </c>
      <c r="K73" s="20">
        <v>36.158128131807302</v>
      </c>
      <c r="L73" s="17"/>
      <c r="M73" s="20">
        <v>-1.5</v>
      </c>
      <c r="N73" s="20">
        <v>34.001424155868399</v>
      </c>
      <c r="O73" s="17"/>
    </row>
    <row r="74" spans="1:15">
      <c r="A74" s="20">
        <v>-1.6</v>
      </c>
      <c r="B74" s="20">
        <v>41.508803789203398</v>
      </c>
      <c r="C74" s="17"/>
      <c r="D74" s="20">
        <v>-1.6</v>
      </c>
      <c r="E74" s="20">
        <v>37.097624329137197</v>
      </c>
      <c r="F74" s="17"/>
      <c r="G74" s="20">
        <v>-1.6</v>
      </c>
      <c r="H74" s="20">
        <v>35.873397783620604</v>
      </c>
      <c r="I74" s="17"/>
      <c r="J74" s="20">
        <v>-1.6</v>
      </c>
      <c r="K74" s="20">
        <v>36.308092906709795</v>
      </c>
      <c r="L74" s="17"/>
      <c r="M74" s="20">
        <v>-1.6</v>
      </c>
      <c r="N74" s="20">
        <v>34.171270305387402</v>
      </c>
      <c r="O74" s="17"/>
    </row>
    <row r="75" spans="1:15">
      <c r="A75" s="20">
        <v>-1.7</v>
      </c>
      <c r="B75" s="20">
        <v>41.616904441692</v>
      </c>
      <c r="C75" s="17"/>
      <c r="D75" s="20">
        <v>-1.7</v>
      </c>
      <c r="E75" s="20">
        <v>37.227487989697501</v>
      </c>
      <c r="F75" s="17"/>
      <c r="G75" s="20">
        <v>-1.7</v>
      </c>
      <c r="H75" s="20">
        <v>36.006502440434403</v>
      </c>
      <c r="I75" s="17"/>
      <c r="J75" s="20">
        <v>-1.7</v>
      </c>
      <c r="K75" s="20">
        <v>36.454834361496495</v>
      </c>
      <c r="L75" s="17"/>
      <c r="M75" s="20">
        <v>-1.7</v>
      </c>
      <c r="N75" s="20">
        <v>34.3378607818169</v>
      </c>
      <c r="O75" s="17"/>
    </row>
    <row r="76" spans="1:15">
      <c r="A76" s="20">
        <v>-1.7</v>
      </c>
      <c r="B76" s="20">
        <v>41.616904441692</v>
      </c>
      <c r="C76" s="17"/>
      <c r="D76" s="20">
        <v>-1.7</v>
      </c>
      <c r="E76" s="20">
        <v>37.227487989697501</v>
      </c>
      <c r="F76" s="17"/>
      <c r="G76" s="20">
        <v>-1.7</v>
      </c>
      <c r="H76" s="20">
        <v>36.006502440434403</v>
      </c>
      <c r="I76" s="17"/>
      <c r="J76" s="20">
        <v>-1.7</v>
      </c>
      <c r="K76" s="20">
        <v>36.454834361496495</v>
      </c>
      <c r="L76" s="17"/>
      <c r="M76" s="20">
        <v>-1.7</v>
      </c>
      <c r="N76" s="20">
        <v>34.3378607818169</v>
      </c>
      <c r="O76" s="17"/>
    </row>
    <row r="77" spans="1:15">
      <c r="A77" s="20">
        <v>-1.8</v>
      </c>
      <c r="B77" s="20">
        <v>41.7218060121224</v>
      </c>
      <c r="C77" s="17"/>
      <c r="D77" s="20">
        <v>-1.8</v>
      </c>
      <c r="E77" s="20">
        <v>37.354132123857404</v>
      </c>
      <c r="F77" s="17"/>
      <c r="G77" s="20">
        <v>-1.8</v>
      </c>
      <c r="H77" s="20">
        <v>36.136363024483103</v>
      </c>
      <c r="I77" s="17"/>
      <c r="J77" s="20">
        <v>-1.8</v>
      </c>
      <c r="K77" s="20">
        <v>36.5982676931146</v>
      </c>
      <c r="L77" s="17"/>
      <c r="M77" s="20">
        <v>-1.8</v>
      </c>
      <c r="N77" s="20">
        <v>34.5011096268952</v>
      </c>
      <c r="O77" s="17"/>
    </row>
    <row r="78" spans="1:15">
      <c r="A78" s="20">
        <v>-1.9</v>
      </c>
      <c r="B78" s="20">
        <v>41.823424571156501</v>
      </c>
      <c r="C78" s="17"/>
      <c r="D78" s="20">
        <v>-1.9</v>
      </c>
      <c r="E78" s="20">
        <v>37.477475660991999</v>
      </c>
      <c r="F78" s="17"/>
      <c r="G78" s="20">
        <v>-1.9</v>
      </c>
      <c r="H78" s="20">
        <v>36.2629003122752</v>
      </c>
      <c r="I78" s="17"/>
      <c r="J78" s="20">
        <v>-1.9</v>
      </c>
      <c r="K78" s="20">
        <v>36.738309328990603</v>
      </c>
      <c r="L78" s="17"/>
      <c r="M78" s="20">
        <v>-1.9</v>
      </c>
      <c r="N78" s="20">
        <v>34.660932135868194</v>
      </c>
      <c r="O78" s="17"/>
    </row>
    <row r="79" spans="1:15">
      <c r="A79" s="20">
        <v>-2</v>
      </c>
      <c r="B79" s="20">
        <v>41.921677519388901</v>
      </c>
      <c r="C79" s="17"/>
      <c r="D79" s="20">
        <v>-2</v>
      </c>
      <c r="E79" s="20">
        <v>37.597439015870798</v>
      </c>
      <c r="F79" s="17"/>
      <c r="G79" s="20">
        <v>-2</v>
      </c>
      <c r="H79" s="20">
        <v>36.386036875346406</v>
      </c>
      <c r="I79" s="17"/>
      <c r="J79" s="20">
        <v>-2</v>
      </c>
      <c r="K79" s="20">
        <v>36.8748774536528</v>
      </c>
      <c r="L79" s="17"/>
      <c r="M79" s="20">
        <v>-2</v>
      </c>
      <c r="N79" s="20">
        <v>34.817245198610998</v>
      </c>
      <c r="O79" s="17"/>
    </row>
    <row r="80" spans="1:15">
      <c r="A80" s="20">
        <v>-2.1</v>
      </c>
      <c r="B80" s="20">
        <v>42.016483693824796</v>
      </c>
      <c r="C80" s="17"/>
      <c r="D80" s="20">
        <v>-2.1</v>
      </c>
      <c r="E80" s="20">
        <v>37.713944186260996</v>
      </c>
      <c r="F80" s="17"/>
      <c r="G80" s="20">
        <v>-2.1</v>
      </c>
      <c r="H80" s="20">
        <v>36.505696874124496</v>
      </c>
      <c r="I80" s="17"/>
      <c r="J80" s="20">
        <v>-2.1</v>
      </c>
      <c r="K80" s="20">
        <v>37.007891901388298</v>
      </c>
      <c r="L80" s="17"/>
      <c r="M80" s="20">
        <v>-2.1</v>
      </c>
      <c r="N80" s="20">
        <v>34.969967305301303</v>
      </c>
      <c r="O80" s="17"/>
    </row>
    <row r="81" spans="1:15">
      <c r="A81" s="20">
        <v>-2.1</v>
      </c>
      <c r="B81" s="20">
        <v>42.016483693824796</v>
      </c>
      <c r="C81" s="17"/>
      <c r="D81" s="20">
        <v>-2.1</v>
      </c>
      <c r="E81" s="20">
        <v>37.713944186260996</v>
      </c>
      <c r="F81" s="17"/>
      <c r="G81" s="20">
        <v>-2.1</v>
      </c>
      <c r="H81" s="20">
        <v>36.505696874124496</v>
      </c>
      <c r="I81" s="17"/>
      <c r="J81" s="20">
        <v>-2.1</v>
      </c>
      <c r="K81" s="20">
        <v>37.007891901388298</v>
      </c>
      <c r="L81" s="17"/>
      <c r="M81" s="20">
        <v>-2.1</v>
      </c>
      <c r="N81" s="20">
        <v>34.969967305301303</v>
      </c>
      <c r="O81" s="17"/>
    </row>
    <row r="82" spans="1:15">
      <c r="A82" s="20">
        <v>-2.2000000000000002</v>
      </c>
      <c r="B82" s="20">
        <v>42.1077633352322</v>
      </c>
      <c r="C82" s="17"/>
      <c r="D82" s="20">
        <v>-2.2000000000000002</v>
      </c>
      <c r="E82" s="20">
        <v>37.826914728406699</v>
      </c>
      <c r="F82" s="17"/>
      <c r="G82" s="20">
        <v>-2.2000000000000002</v>
      </c>
      <c r="H82" s="20">
        <v>36.6218055694941</v>
      </c>
      <c r="I82" s="17"/>
      <c r="J82" s="20">
        <v>-2.2000000000000002</v>
      </c>
      <c r="K82" s="20">
        <v>37.1372740568045</v>
      </c>
      <c r="L82" s="17"/>
      <c r="M82" s="20">
        <v>-2.2000000000000002</v>
      </c>
      <c r="N82" s="20">
        <v>35.119018404303397</v>
      </c>
      <c r="O82" s="17"/>
    </row>
    <row r="83" spans="1:15">
      <c r="A83" s="20">
        <v>-2.2999999999999998</v>
      </c>
      <c r="B83" s="20">
        <v>42.1954382215945</v>
      </c>
      <c r="C83" s="17"/>
      <c r="D83" s="20">
        <v>-2.2999999999999998</v>
      </c>
      <c r="E83" s="20">
        <v>37.9362758091671</v>
      </c>
      <c r="F83" s="17"/>
      <c r="G83" s="20">
        <v>-2.2999999999999998</v>
      </c>
      <c r="H83" s="20">
        <v>36.734290264284702</v>
      </c>
      <c r="I83" s="17"/>
      <c r="J83" s="20">
        <v>-2.2999999999999998</v>
      </c>
      <c r="K83" s="20">
        <v>37.262947042415099</v>
      </c>
      <c r="L83" s="17"/>
      <c r="M83" s="20">
        <v>-2.2999999999999998</v>
      </c>
      <c r="N83" s="20">
        <v>35.264320076086598</v>
      </c>
      <c r="O83" s="17"/>
    </row>
    <row r="84" spans="1:15">
      <c r="A84" s="20">
        <v>-2.4</v>
      </c>
      <c r="B84" s="20">
        <v>42.2794317050285</v>
      </c>
      <c r="C84" s="17"/>
      <c r="D84" s="20">
        <v>-2.4</v>
      </c>
      <c r="E84" s="20">
        <v>38.0419541786829</v>
      </c>
      <c r="F84" s="17"/>
      <c r="G84" s="20">
        <v>-2.4</v>
      </c>
      <c r="H84" s="20">
        <v>36.843079437381498</v>
      </c>
      <c r="I84" s="17"/>
      <c r="J84" s="20">
        <v>-2.4</v>
      </c>
      <c r="K84" s="20">
        <v>37.384835538393894</v>
      </c>
      <c r="L84" s="17"/>
      <c r="M84" s="20">
        <v>-2.4</v>
      </c>
      <c r="N84" s="20">
        <v>35.4057955483852</v>
      </c>
      <c r="O84" s="17"/>
    </row>
    <row r="85" spans="1:15">
      <c r="A85" s="20">
        <v>-2.5</v>
      </c>
      <c r="B85" s="20">
        <v>42.359668742404999</v>
      </c>
      <c r="C85" s="17"/>
      <c r="D85" s="20">
        <v>-2.5</v>
      </c>
      <c r="E85" s="20">
        <v>38.143878223002105</v>
      </c>
      <c r="F85" s="17"/>
      <c r="G85" s="20">
        <v>-2.5</v>
      </c>
      <c r="H85" s="20">
        <v>36.9481032747073</v>
      </c>
      <c r="I85" s="17"/>
      <c r="J85" s="20">
        <v>-2.5</v>
      </c>
      <c r="K85" s="20">
        <v>37.502865917723099</v>
      </c>
      <c r="L85" s="17"/>
      <c r="M85" s="20">
        <v>-2.5</v>
      </c>
      <c r="N85" s="20">
        <v>35.543369751832806</v>
      </c>
      <c r="O85" s="17"/>
    </row>
    <row r="86" spans="1:15">
      <c r="A86" s="20">
        <v>-2.5</v>
      </c>
      <c r="B86" s="20">
        <v>42.359668742404999</v>
      </c>
      <c r="C86" s="17"/>
      <c r="D86" s="20">
        <v>-2.5</v>
      </c>
      <c r="E86" s="20">
        <v>38.143878223002105</v>
      </c>
      <c r="F86" s="17"/>
      <c r="G86" s="20">
        <v>-2.5</v>
      </c>
      <c r="H86" s="20">
        <v>36.9481032747073</v>
      </c>
      <c r="I86" s="17"/>
      <c r="J86" s="20">
        <v>-2.5</v>
      </c>
      <c r="K86" s="20">
        <v>37.502865917723099</v>
      </c>
      <c r="L86" s="17"/>
      <c r="M86" s="20">
        <v>-2.5</v>
      </c>
      <c r="N86" s="20">
        <v>35.543369751832806</v>
      </c>
      <c r="O86" s="17"/>
    </row>
    <row r="87" spans="1:15">
      <c r="A87" s="20">
        <v>-2.6</v>
      </c>
      <c r="B87" s="20">
        <v>42.436075921932797</v>
      </c>
      <c r="C87" s="17"/>
      <c r="D87" s="20">
        <v>-2.6</v>
      </c>
      <c r="E87" s="20">
        <v>38.241977840505101</v>
      </c>
      <c r="F87" s="17"/>
      <c r="G87" s="20">
        <v>-2.6</v>
      </c>
      <c r="H87" s="20">
        <v>37.0492937947432</v>
      </c>
      <c r="I87" s="17"/>
      <c r="J87" s="20">
        <v>-2.6</v>
      </c>
      <c r="K87" s="20">
        <v>37.6169662202635</v>
      </c>
      <c r="L87" s="17"/>
      <c r="M87" s="20">
        <v>-2.6</v>
      </c>
      <c r="N87" s="20">
        <v>35.676969337282401</v>
      </c>
      <c r="O87" s="17"/>
    </row>
    <row r="88" spans="1:15">
      <c r="A88" s="20">
        <v>-2.7</v>
      </c>
      <c r="B88" s="20">
        <v>42.508581489352501</v>
      </c>
      <c r="C88" s="17"/>
      <c r="D88" s="20">
        <v>-2.7</v>
      </c>
      <c r="E88" s="20">
        <v>38.336184514398603</v>
      </c>
      <c r="F88" s="17"/>
      <c r="G88" s="20">
        <v>-2.7</v>
      </c>
      <c r="H88" s="20">
        <v>37.146584722555602</v>
      </c>
      <c r="I88" s="17"/>
      <c r="J88" s="20">
        <v>-2.7</v>
      </c>
      <c r="K88" s="20">
        <v>37.7270661910336</v>
      </c>
      <c r="L88" s="17"/>
      <c r="M88" s="20">
        <v>-2.7</v>
      </c>
      <c r="N88" s="20">
        <v>35.806522646241405</v>
      </c>
      <c r="O88" s="17"/>
    </row>
    <row r="89" spans="1:15">
      <c r="A89" s="20">
        <v>-2.8</v>
      </c>
      <c r="B89" s="20">
        <v>42.577115400771994</v>
      </c>
      <c r="C89" s="17"/>
      <c r="D89" s="20">
        <v>-2.8</v>
      </c>
      <c r="E89" s="20">
        <v>38.426431383881301</v>
      </c>
      <c r="F89" s="17"/>
      <c r="G89" s="20">
        <v>-2.8</v>
      </c>
      <c r="H89" s="20">
        <v>37.239911480325802</v>
      </c>
      <c r="I89" s="17"/>
      <c r="J89" s="20">
        <v>-2.8</v>
      </c>
      <c r="K89" s="20">
        <v>37.833097227782304</v>
      </c>
      <c r="L89" s="17"/>
      <c r="M89" s="20">
        <v>-2.8</v>
      </c>
      <c r="N89" s="20">
        <v>35.931959682907596</v>
      </c>
      <c r="O89" s="17"/>
    </row>
    <row r="90" spans="1:15">
      <c r="A90" s="20">
        <v>-2.9</v>
      </c>
      <c r="B90" s="20">
        <v>42.6416093474364</v>
      </c>
      <c r="C90" s="17"/>
      <c r="D90" s="20">
        <v>-2.9</v>
      </c>
      <c r="E90" s="20">
        <v>38.5126533180932</v>
      </c>
      <c r="F90" s="17"/>
      <c r="G90" s="20">
        <v>-2.9</v>
      </c>
      <c r="H90" s="20">
        <v>37.329211252139295</v>
      </c>
      <c r="I90" s="17"/>
      <c r="J90" s="20">
        <v>-2.9</v>
      </c>
      <c r="K90" s="20">
        <v>37.934992482147102</v>
      </c>
      <c r="L90" s="17"/>
      <c r="M90" s="20">
        <v>-2.9</v>
      </c>
      <c r="N90" s="20">
        <v>36.053212196158903</v>
      </c>
      <c r="O90" s="17"/>
    </row>
    <row r="91" spans="1:15">
      <c r="A91" s="20">
        <v>-2.9</v>
      </c>
      <c r="B91" s="20">
        <v>42.6416093474364</v>
      </c>
      <c r="C91" s="17"/>
      <c r="D91" s="20">
        <v>-2.9</v>
      </c>
      <c r="E91" s="20">
        <v>38.5126533180932</v>
      </c>
      <c r="F91" s="17"/>
      <c r="G91" s="20">
        <v>-2.9</v>
      </c>
      <c r="H91" s="20">
        <v>37.329211252139295</v>
      </c>
      <c r="I91" s="17"/>
      <c r="J91" s="20">
        <v>-2.9</v>
      </c>
      <c r="K91" s="20">
        <v>37.934992482147102</v>
      </c>
      <c r="L91" s="17"/>
      <c r="M91" s="20">
        <v>-2.9</v>
      </c>
      <c r="N91" s="20">
        <v>36.053212196158903</v>
      </c>
      <c r="O91" s="17"/>
    </row>
    <row r="92" spans="1:15">
      <c r="A92" s="20">
        <v>-3</v>
      </c>
      <c r="B92" s="20">
        <v>42.701996775680399</v>
      </c>
      <c r="C92" s="17"/>
      <c r="D92" s="20">
        <v>-3</v>
      </c>
      <c r="E92" s="20">
        <v>38.594786915503605</v>
      </c>
      <c r="F92" s="17"/>
      <c r="G92" s="20">
        <v>-3</v>
      </c>
      <c r="H92" s="20">
        <v>37.414422826591</v>
      </c>
      <c r="I92" s="17"/>
      <c r="J92" s="20">
        <v>-3</v>
      </c>
      <c r="K92" s="20">
        <v>38.032686849071901</v>
      </c>
      <c r="L92" s="17"/>
      <c r="M92" s="20">
        <v>-3</v>
      </c>
      <c r="N92" s="20">
        <v>36.170213632623401</v>
      </c>
      <c r="O92" s="17"/>
    </row>
    <row r="93" spans="1:15">
      <c r="A93" s="20">
        <v>-3.1</v>
      </c>
      <c r="B93" s="20">
        <v>42.758212911582596</v>
      </c>
      <c r="C93" s="17"/>
      <c r="D93" s="20">
        <v>-3.1</v>
      </c>
      <c r="E93" s="20">
        <v>38.672770481535501</v>
      </c>
      <c r="F93" s="17"/>
      <c r="G93" s="20">
        <v>-3.1</v>
      </c>
      <c r="H93" s="20">
        <v>37.495486756424498</v>
      </c>
      <c r="I93" s="17"/>
      <c r="J93" s="20">
        <v>-3.1</v>
      </c>
      <c r="K93" s="20">
        <v>38.126117003531697</v>
      </c>
      <c r="L93" s="17"/>
      <c r="M93" s="20">
        <v>-3.1</v>
      </c>
      <c r="N93" s="20">
        <v>36.2828991522302</v>
      </c>
      <c r="O93" s="17"/>
    </row>
    <row r="94" spans="1:15">
      <c r="A94" s="20">
        <v>-3.2</v>
      </c>
      <c r="B94" s="20">
        <v>42.810194778502002</v>
      </c>
      <c r="C94" s="17"/>
      <c r="D94" s="20">
        <v>-3.2</v>
      </c>
      <c r="E94" s="20">
        <v>38.746544035287805</v>
      </c>
      <c r="F94" s="17"/>
      <c r="G94" s="20">
        <v>-3.2</v>
      </c>
      <c r="H94" s="20">
        <v>37.572345337853299</v>
      </c>
      <c r="I94" s="17"/>
      <c r="J94" s="20">
        <v>-3.2</v>
      </c>
      <c r="K94" s="20">
        <v>38.215221371788196</v>
      </c>
      <c r="L94" s="17"/>
      <c r="M94" s="20">
        <v>-3.2</v>
      </c>
      <c r="N94" s="20">
        <v>36.391205707352299</v>
      </c>
      <c r="O94" s="17"/>
    </row>
    <row r="95" spans="1:15">
      <c r="A95" s="20">
        <v>-3.3</v>
      </c>
      <c r="B95" s="20">
        <v>42.857881222883499</v>
      </c>
      <c r="C95" s="17"/>
      <c r="D95" s="20">
        <v>-3.3</v>
      </c>
      <c r="E95" s="20">
        <v>38.816049400866497</v>
      </c>
      <c r="F95" s="17"/>
      <c r="G95" s="20">
        <v>-3.3</v>
      </c>
      <c r="H95" s="20">
        <v>37.644942702407704</v>
      </c>
      <c r="I95" s="17"/>
      <c r="J95" s="20">
        <v>-3.3</v>
      </c>
      <c r="K95" s="20">
        <v>38.299940203871202</v>
      </c>
      <c r="L95" s="17"/>
      <c r="M95" s="20">
        <v>-3.3</v>
      </c>
      <c r="N95" s="20">
        <v>36.495072091756505</v>
      </c>
      <c r="O95" s="17"/>
    </row>
    <row r="96" spans="1:15">
      <c r="A96" s="20">
        <v>-3.3</v>
      </c>
      <c r="B96" s="20">
        <v>42.857881222883499</v>
      </c>
      <c r="C96" s="17"/>
      <c r="D96" s="20">
        <v>-3.3</v>
      </c>
      <c r="E96" s="20">
        <v>38.816049400866497</v>
      </c>
      <c r="F96" s="17"/>
      <c r="G96" s="20">
        <v>-3.3</v>
      </c>
      <c r="H96" s="20">
        <v>37.644942702407704</v>
      </c>
      <c r="I96" s="17"/>
      <c r="J96" s="20">
        <v>-3.3</v>
      </c>
      <c r="K96" s="20">
        <v>38.299940203871202</v>
      </c>
      <c r="L96" s="17"/>
      <c r="M96" s="20">
        <v>-3.3</v>
      </c>
      <c r="N96" s="20">
        <v>36.495072091756505</v>
      </c>
      <c r="O96" s="17"/>
    </row>
    <row r="97" spans="1:15">
      <c r="A97" s="20">
        <v>-3.4</v>
      </c>
      <c r="B97" s="20">
        <v>42.901212899523799</v>
      </c>
      <c r="C97" s="17"/>
      <c r="D97" s="20">
        <v>-3.4</v>
      </c>
      <c r="E97" s="20">
        <v>38.881230187696502</v>
      </c>
      <c r="F97" s="17"/>
      <c r="G97" s="20">
        <v>-3.4</v>
      </c>
      <c r="H97" s="20">
        <v>37.713224833329498</v>
      </c>
      <c r="I97" s="17"/>
      <c r="J97" s="20">
        <v>-3.4</v>
      </c>
      <c r="K97" s="20">
        <v>38.3802155513442</v>
      </c>
      <c r="L97" s="17"/>
      <c r="M97" s="20">
        <v>-3.4</v>
      </c>
      <c r="N97" s="20">
        <v>36.594438938959499</v>
      </c>
      <c r="O97" s="17"/>
    </row>
    <row r="98" spans="1:15">
      <c r="A98" s="20">
        <v>-3.5</v>
      </c>
      <c r="B98" s="20">
        <v>42.940132311723801</v>
      </c>
      <c r="C98" s="17"/>
      <c r="D98" s="20">
        <v>-3.5</v>
      </c>
      <c r="E98" s="20">
        <v>38.942031889989799</v>
      </c>
      <c r="F98" s="17"/>
      <c r="G98" s="20">
        <v>-3.5</v>
      </c>
      <c r="H98" s="20">
        <v>37.777139591424202</v>
      </c>
      <c r="I98" s="17"/>
      <c r="J98" s="20">
        <v>-3.5</v>
      </c>
      <c r="K98" s="20">
        <v>38.455991283390595</v>
      </c>
      <c r="L98" s="17"/>
      <c r="M98" s="20">
        <v>-3.5</v>
      </c>
      <c r="N98" s="20">
        <v>36.689248763260899</v>
      </c>
      <c r="O98" s="17"/>
    </row>
    <row r="99" spans="1:15">
      <c r="A99" s="20">
        <v>-3.6</v>
      </c>
      <c r="B99" s="20">
        <v>42.974583863479701</v>
      </c>
      <c r="C99" s="17"/>
      <c r="D99" s="20">
        <v>-3.6</v>
      </c>
      <c r="E99" s="20">
        <v>38.998401877440202</v>
      </c>
      <c r="F99" s="17"/>
      <c r="G99" s="20">
        <v>-3.6</v>
      </c>
      <c r="H99" s="20">
        <v>37.836636653443904</v>
      </c>
      <c r="I99" s="17"/>
      <c r="J99" s="20">
        <v>-3.6</v>
      </c>
      <c r="K99" s="20">
        <v>38.5272131170004</v>
      </c>
      <c r="L99" s="17"/>
      <c r="M99" s="20">
        <v>-3.6</v>
      </c>
      <c r="N99" s="20">
        <v>36.779445972001803</v>
      </c>
      <c r="O99" s="17"/>
    </row>
    <row r="100" spans="1:15">
      <c r="A100" s="20">
        <v>-3.7</v>
      </c>
      <c r="B100" s="20">
        <v>43.004513897239903</v>
      </c>
      <c r="C100" s="17"/>
      <c r="D100" s="20">
        <v>-3.7</v>
      </c>
      <c r="E100" s="20">
        <v>39.050289464859596</v>
      </c>
      <c r="F100" s="17"/>
      <c r="G100" s="20">
        <v>-3.7</v>
      </c>
      <c r="H100" s="20">
        <v>37.891667634254503</v>
      </c>
      <c r="I100" s="17"/>
      <c r="J100" s="20">
        <v>-3.7</v>
      </c>
      <c r="K100" s="20">
        <v>38.593828692788499</v>
      </c>
      <c r="L100" s="17"/>
      <c r="M100" s="20">
        <v>-3.7</v>
      </c>
      <c r="N100" s="20">
        <v>36.864976927149598</v>
      </c>
      <c r="O100" s="17"/>
    </row>
    <row r="101" spans="1:15">
      <c r="A101" s="20">
        <v>-3.7</v>
      </c>
      <c r="B101" s="20">
        <v>43.004513897239903</v>
      </c>
      <c r="C101" s="17"/>
      <c r="D101" s="20">
        <v>-3.7</v>
      </c>
      <c r="E101" s="20">
        <v>39.050289464859596</v>
      </c>
      <c r="F101" s="17"/>
      <c r="G101" s="20">
        <v>-3.7</v>
      </c>
      <c r="H101" s="20">
        <v>37.891667634254503</v>
      </c>
      <c r="I101" s="17"/>
      <c r="J101" s="20">
        <v>-3.7</v>
      </c>
      <c r="K101" s="20">
        <v>38.593828692788499</v>
      </c>
      <c r="L101" s="17"/>
      <c r="M101" s="20">
        <v>-3.7</v>
      </c>
      <c r="N101" s="20">
        <v>36.864976927149598</v>
      </c>
      <c r="O101" s="17"/>
    </row>
    <row r="102" spans="1:15">
      <c r="A102" s="20">
        <v>-3.8</v>
      </c>
      <c r="B102" s="20">
        <v>43.029870712163003</v>
      </c>
      <c r="C102" s="17"/>
      <c r="D102" s="20">
        <v>-3.8</v>
      </c>
      <c r="E102" s="20">
        <v>39.097645942824698</v>
      </c>
      <c r="F102" s="17"/>
      <c r="G102" s="20">
        <v>-3.8</v>
      </c>
      <c r="H102" s="20">
        <v>37.9421860319354</v>
      </c>
      <c r="I102" s="17"/>
      <c r="J102" s="20">
        <v>-3.8</v>
      </c>
      <c r="K102" s="20">
        <v>38.655787554449695</v>
      </c>
      <c r="L102" s="17"/>
      <c r="M102" s="20">
        <v>-3.8</v>
      </c>
      <c r="N102" s="20">
        <v>36.945789972141498</v>
      </c>
      <c r="O102" s="17"/>
    </row>
    <row r="103" spans="1:15">
      <c r="A103" s="20">
        <v>-3.9</v>
      </c>
      <c r="B103" s="20">
        <v>43.050604593683403</v>
      </c>
      <c r="C103" s="17"/>
      <c r="D103" s="20">
        <v>-3.9</v>
      </c>
      <c r="E103" s="20">
        <v>39.140424594393302</v>
      </c>
      <c r="F103" s="17"/>
      <c r="G103" s="20">
        <v>-3.9</v>
      </c>
      <c r="H103" s="20">
        <v>37.988147342264206</v>
      </c>
      <c r="I103" s="17"/>
      <c r="J103" s="20">
        <v>-3.9</v>
      </c>
      <c r="K103" s="20">
        <v>38.713041219192206</v>
      </c>
      <c r="L103" s="17"/>
      <c r="M103" s="20">
        <v>-3.9</v>
      </c>
      <c r="N103" s="20">
        <v>37.021835448197102</v>
      </c>
      <c r="O103" s="17"/>
    </row>
    <row r="104" spans="1:15">
      <c r="A104" s="20">
        <v>-4</v>
      </c>
      <c r="B104" s="20">
        <v>43.066667845987403</v>
      </c>
      <c r="C104" s="17"/>
      <c r="D104" s="20">
        <v>-4</v>
      </c>
      <c r="E104" s="20">
        <v>39.178580846051702</v>
      </c>
      <c r="F104" s="17"/>
      <c r="G104" s="20">
        <v>-4</v>
      </c>
      <c r="H104" s="20">
        <v>38.029509027802796</v>
      </c>
      <c r="I104" s="17"/>
      <c r="J104" s="20">
        <v>-4</v>
      </c>
      <c r="K104" s="20">
        <v>38.765543147169197</v>
      </c>
      <c r="L104" s="17"/>
      <c r="M104" s="20">
        <v>-4</v>
      </c>
      <c r="N104" s="20">
        <v>37.093065700804097</v>
      </c>
      <c r="O104" s="17"/>
    </row>
    <row r="105" spans="1:15">
      <c r="A105" s="20">
        <v>-4.0999999999999996</v>
      </c>
      <c r="B105" s="20">
        <v>43.0780148310795</v>
      </c>
      <c r="C105" s="17"/>
      <c r="D105" s="20">
        <v>-4.0999999999999996</v>
      </c>
      <c r="E105" s="20">
        <v>39.212072242190303</v>
      </c>
      <c r="F105" s="17"/>
      <c r="G105" s="20">
        <v>-4.0999999999999996</v>
      </c>
      <c r="H105" s="20">
        <v>38.066230617501702</v>
      </c>
      <c r="I105" s="17"/>
      <c r="J105" s="20">
        <v>-4.0999999999999996</v>
      </c>
      <c r="K105" s="20">
        <v>38.813248826632901</v>
      </c>
      <c r="L105" s="17"/>
      <c r="M105" s="20">
        <v>-4.0999999999999996</v>
      </c>
      <c r="N105" s="20">
        <v>37.159435137474297</v>
      </c>
      <c r="O105" s="17"/>
    </row>
    <row r="106" spans="1:15">
      <c r="A106" s="20">
        <v>-4.0999999999999996</v>
      </c>
      <c r="B106" s="20">
        <v>43.0780148310795</v>
      </c>
      <c r="C106" s="17"/>
      <c r="D106" s="20">
        <v>-4.0999999999999996</v>
      </c>
      <c r="E106" s="20">
        <v>39.212072242190303</v>
      </c>
      <c r="F106" s="17"/>
      <c r="G106" s="20">
        <v>-4.0999999999999996</v>
      </c>
      <c r="H106" s="20">
        <v>38.066230617501702</v>
      </c>
      <c r="I106" s="17"/>
      <c r="J106" s="20">
        <v>-4.0999999999999996</v>
      </c>
      <c r="K106" s="20">
        <v>38.813248826632901</v>
      </c>
      <c r="L106" s="17"/>
      <c r="M106" s="20">
        <v>-4.0999999999999996</v>
      </c>
      <c r="N106" s="20">
        <v>37.159435137474297</v>
      </c>
      <c r="O106" s="17"/>
    </row>
    <row r="107" spans="1:15">
      <c r="A107" s="20">
        <v>-4.2</v>
      </c>
      <c r="B107" s="20">
        <v>43.0846019955899</v>
      </c>
      <c r="C107" s="17"/>
      <c r="D107" s="20">
        <v>-4.2</v>
      </c>
      <c r="E107" s="20">
        <v>39.240858485991296</v>
      </c>
      <c r="F107" s="17"/>
      <c r="G107" s="20">
        <v>-4.2</v>
      </c>
      <c r="H107" s="20">
        <v>38.098273712928801</v>
      </c>
      <c r="I107" s="17"/>
      <c r="J107" s="20">
        <v>-4.2</v>
      </c>
      <c r="K107" s="20">
        <v>38.856115743813099</v>
      </c>
      <c r="L107" s="17"/>
      <c r="M107" s="20">
        <v>-4.2</v>
      </c>
      <c r="N107" s="20">
        <v>37.220900224798299</v>
      </c>
      <c r="O107" s="17"/>
    </row>
    <row r="108" spans="1:15">
      <c r="A108" s="20">
        <v>-4.3</v>
      </c>
      <c r="B108" s="20">
        <v>43.086387909540598</v>
      </c>
      <c r="C108" s="17"/>
      <c r="D108" s="20">
        <v>-4.3</v>
      </c>
      <c r="E108" s="20">
        <v>39.264901478069795</v>
      </c>
      <c r="F108" s="17"/>
      <c r="G108" s="20">
        <v>-4.3</v>
      </c>
      <c r="H108" s="20">
        <v>38.125602050855505</v>
      </c>
      <c r="I108" s="17"/>
      <c r="J108" s="20">
        <v>-4.3</v>
      </c>
      <c r="K108" s="20">
        <v>38.894103470146199</v>
      </c>
      <c r="L108" s="17"/>
      <c r="M108" s="20">
        <v>-4.3</v>
      </c>
      <c r="N108" s="20">
        <v>37.277419538416197</v>
      </c>
      <c r="O108" s="17"/>
    </row>
    <row r="109" spans="1:15">
      <c r="A109" s="20">
        <v>-4.4000000000000004</v>
      </c>
      <c r="B109" s="20">
        <v>43.083333294336001</v>
      </c>
      <c r="C109" s="17"/>
      <c r="D109" s="20">
        <v>-4.4000000000000004</v>
      </c>
      <c r="E109" s="20">
        <v>39.284165321322796</v>
      </c>
      <c r="F109" s="17"/>
      <c r="G109" s="20">
        <v>-4.4000000000000004</v>
      </c>
      <c r="H109" s="20">
        <v>38.148181683204101</v>
      </c>
      <c r="I109" s="17"/>
      <c r="J109" s="20">
        <v>-4.4000000000000004</v>
      </c>
      <c r="K109" s="20">
        <v>38.927173687162799</v>
      </c>
      <c r="L109" s="17"/>
      <c r="M109" s="20">
        <v>-4.4000000000000004</v>
      </c>
      <c r="N109" s="20">
        <v>37.328953791424901</v>
      </c>
      <c r="O109" s="17"/>
    </row>
    <row r="110" spans="1:15">
      <c r="A110" s="20">
        <v>-4.5</v>
      </c>
      <c r="B110" s="20">
        <v>43.075401052650101</v>
      </c>
      <c r="C110" s="17"/>
      <c r="D110" s="20">
        <v>-4.5</v>
      </c>
      <c r="E110" s="20">
        <v>39.298616308167901</v>
      </c>
      <c r="F110" s="17"/>
      <c r="G110" s="20">
        <v>-4.5</v>
      </c>
      <c r="H110" s="20">
        <v>38.165980938764697</v>
      </c>
      <c r="I110" s="17"/>
      <c r="J110" s="20">
        <v>-4.5</v>
      </c>
      <c r="K110" s="20">
        <v>38.955290264723494</v>
      </c>
      <c r="L110" s="17"/>
      <c r="M110" s="20">
        <v>-4.5</v>
      </c>
      <c r="N110" s="20">
        <v>37.375465880300098</v>
      </c>
      <c r="O110" s="17"/>
    </row>
    <row r="111" spans="1:15">
      <c r="A111" s="20">
        <v>-4.5</v>
      </c>
      <c r="B111" s="20">
        <v>43.075401052650101</v>
      </c>
      <c r="C111" s="17"/>
      <c r="D111" s="20">
        <v>-4.5</v>
      </c>
      <c r="E111" s="20">
        <v>39.298616308167901</v>
      </c>
      <c r="F111" s="17"/>
      <c r="G111" s="20">
        <v>-4.5</v>
      </c>
      <c r="H111" s="20">
        <v>38.165980938764697</v>
      </c>
      <c r="I111" s="17"/>
      <c r="J111" s="20">
        <v>-4.5</v>
      </c>
      <c r="K111" s="20">
        <v>38.955290264723494</v>
      </c>
      <c r="L111" s="17"/>
      <c r="M111" s="20">
        <v>-4.5</v>
      </c>
      <c r="N111" s="20">
        <v>37.375465880300098</v>
      </c>
      <c r="O111" s="17"/>
    </row>
    <row r="112" spans="1:15">
      <c r="A112" s="20">
        <v>-4.625</v>
      </c>
      <c r="B112" s="20">
        <v>43.058573652816499</v>
      </c>
      <c r="C112" s="17"/>
      <c r="D112" s="20">
        <v>-4.625</v>
      </c>
      <c r="E112" s="20">
        <v>39.309864226155803</v>
      </c>
      <c r="F112" s="17"/>
      <c r="G112" s="20">
        <v>-4.625</v>
      </c>
      <c r="H112" s="20">
        <v>38.181463470231101</v>
      </c>
      <c r="I112" s="17"/>
      <c r="J112" s="20">
        <v>-4.625</v>
      </c>
      <c r="K112" s="20">
        <v>38.983418624800798</v>
      </c>
      <c r="L112" s="17"/>
      <c r="M112" s="20">
        <v>-4.625</v>
      </c>
      <c r="N112" s="20">
        <v>37.426490597195297</v>
      </c>
      <c r="O112" s="17"/>
    </row>
    <row r="113" spans="1:15">
      <c r="A113" s="20">
        <v>-4.75</v>
      </c>
      <c r="B113" s="20">
        <v>43.034007396339398</v>
      </c>
      <c r="C113" s="17"/>
      <c r="D113" s="20">
        <v>-4.75</v>
      </c>
      <c r="E113" s="20">
        <v>39.313486542587398</v>
      </c>
      <c r="F113" s="17"/>
      <c r="G113" s="20">
        <v>-4.75</v>
      </c>
      <c r="H113" s="20">
        <v>38.189379918772602</v>
      </c>
      <c r="I113" s="17"/>
      <c r="J113" s="20">
        <v>-4.75</v>
      </c>
      <c r="K113" s="20">
        <v>39.003693225356798</v>
      </c>
      <c r="L113" s="17"/>
      <c r="M113" s="20">
        <v>-4.75</v>
      </c>
      <c r="N113" s="20">
        <v>37.469550521768298</v>
      </c>
      <c r="O113" s="17"/>
    </row>
    <row r="114" spans="1:15">
      <c r="A114" s="20">
        <v>-4.875</v>
      </c>
      <c r="B114" s="20">
        <v>43.001644609420403</v>
      </c>
      <c r="C114" s="17"/>
      <c r="D114" s="20">
        <v>-4.875</v>
      </c>
      <c r="E114" s="20">
        <v>39.309432060115796</v>
      </c>
      <c r="F114" s="17"/>
      <c r="G114" s="20">
        <v>-4.875</v>
      </c>
      <c r="H114" s="20">
        <v>38.189685057748896</v>
      </c>
      <c r="I114" s="17"/>
      <c r="J114" s="20">
        <v>-4.875</v>
      </c>
      <c r="K114" s="20">
        <v>39.016058651610003</v>
      </c>
      <c r="L114" s="17"/>
      <c r="M114" s="20">
        <v>-4.875</v>
      </c>
      <c r="N114" s="20">
        <v>37.504587871059897</v>
      </c>
      <c r="O114" s="17"/>
    </row>
    <row r="115" spans="1:15">
      <c r="A115" s="20">
        <v>-5</v>
      </c>
      <c r="B115" s="20">
        <v>42.961433265465601</v>
      </c>
      <c r="C115" s="17"/>
      <c r="D115" s="20">
        <v>-5</v>
      </c>
      <c r="E115" s="20">
        <v>39.297655116830605</v>
      </c>
      <c r="F115" s="17"/>
      <c r="G115" s="20">
        <v>-5</v>
      </c>
      <c r="H115" s="20">
        <v>38.182339401472397</v>
      </c>
      <c r="I115" s="17"/>
      <c r="J115" s="20">
        <v>-5</v>
      </c>
      <c r="K115" s="20">
        <v>39.020465154000604</v>
      </c>
      <c r="L115" s="17"/>
      <c r="M115" s="20">
        <v>-5</v>
      </c>
      <c r="N115" s="20">
        <v>37.5315505484756</v>
      </c>
      <c r="O115" s="17"/>
    </row>
    <row r="116" spans="1:15">
      <c r="A116" s="20">
        <v>-5</v>
      </c>
      <c r="B116" s="20">
        <v>42.961433265465601</v>
      </c>
      <c r="C116" s="17"/>
      <c r="D116" s="20">
        <v>-5</v>
      </c>
      <c r="E116" s="20">
        <v>39.297655116830605</v>
      </c>
      <c r="F116" s="17"/>
      <c r="G116" s="20">
        <v>-5</v>
      </c>
      <c r="H116" s="20">
        <v>38.182339401472397</v>
      </c>
      <c r="I116" s="17"/>
      <c r="J116" s="20">
        <v>-5</v>
      </c>
      <c r="K116" s="20">
        <v>39.020465154000604</v>
      </c>
      <c r="L116" s="17"/>
      <c r="M116" s="20">
        <v>-5</v>
      </c>
      <c r="N116" s="20">
        <v>37.5315505484756</v>
      </c>
      <c r="O116" s="17"/>
    </row>
    <row r="117" spans="1:15">
      <c r="A117" s="20">
        <v>-5.125</v>
      </c>
      <c r="B117" s="20">
        <v>42.913327042670595</v>
      </c>
      <c r="C117" s="17"/>
      <c r="D117" s="20">
        <v>-5.125</v>
      </c>
      <c r="E117" s="20">
        <v>39.2781153250953</v>
      </c>
      <c r="F117" s="17"/>
      <c r="G117" s="20">
        <v>-5.125</v>
      </c>
      <c r="H117" s="20">
        <v>38.167308961448796</v>
      </c>
      <c r="I117" s="17"/>
      <c r="J117" s="20">
        <v>-5.125</v>
      </c>
      <c r="K117" s="20">
        <v>39.016868630799202</v>
      </c>
      <c r="L117" s="17"/>
      <c r="M117" s="20">
        <v>-5.125</v>
      </c>
      <c r="N117" s="20">
        <v>37.550392201740394</v>
      </c>
      <c r="O117" s="17"/>
    </row>
    <row r="118" spans="1:15">
      <c r="A118" s="20">
        <v>-5.25</v>
      </c>
      <c r="B118" s="20">
        <v>42.857285429380902</v>
      </c>
      <c r="C118" s="17"/>
      <c r="D118" s="20">
        <v>-5.25</v>
      </c>
      <c r="E118" s="20">
        <v>39.250778001380503</v>
      </c>
      <c r="F118" s="17"/>
      <c r="G118" s="20">
        <v>-5.25</v>
      </c>
      <c r="H118" s="20">
        <v>38.1445647458604</v>
      </c>
      <c r="I118" s="17"/>
      <c r="J118" s="20">
        <v>-5.25</v>
      </c>
      <c r="K118" s="20">
        <v>39.005230748539304</v>
      </c>
      <c r="L118" s="17"/>
      <c r="M118" s="20">
        <v>-5.25</v>
      </c>
      <c r="N118" s="20">
        <v>37.561072374918403</v>
      </c>
      <c r="O118" s="17"/>
    </row>
    <row r="119" spans="1:15">
      <c r="A119" s="20">
        <v>-5.375</v>
      </c>
      <c r="B119" s="20">
        <v>42.793273886414994</v>
      </c>
      <c r="C119" s="17"/>
      <c r="D119" s="20">
        <v>-5.375</v>
      </c>
      <c r="E119" s="20">
        <v>39.215614583793098</v>
      </c>
      <c r="F119" s="17"/>
      <c r="G119" s="20">
        <v>-5.375</v>
      </c>
      <c r="H119" s="20">
        <v>38.114082960286304</v>
      </c>
      <c r="I119" s="17"/>
      <c r="J119" s="20">
        <v>-5.375</v>
      </c>
      <c r="K119" s="20">
        <v>38.985519134245301</v>
      </c>
      <c r="L119" s="17"/>
      <c r="M119" s="20">
        <v>-5.375</v>
      </c>
      <c r="N119" s="20">
        <v>37.5635566712116</v>
      </c>
      <c r="O119" s="17"/>
    </row>
    <row r="120" spans="1:15">
      <c r="A120" s="20">
        <v>-5.5</v>
      </c>
      <c r="B120" s="20">
        <v>42.721263920627997</v>
      </c>
      <c r="C120" s="17"/>
      <c r="D120" s="20">
        <v>-5.5</v>
      </c>
      <c r="E120" s="20">
        <v>39.1726026731084</v>
      </c>
      <c r="F120" s="17"/>
      <c r="G120" s="20">
        <v>-5.5</v>
      </c>
      <c r="H120" s="20">
        <v>38.0758457423441</v>
      </c>
      <c r="I120" s="17"/>
      <c r="J120" s="20">
        <v>-5.5</v>
      </c>
      <c r="K120" s="20">
        <v>38.957707476351899</v>
      </c>
      <c r="L120" s="17"/>
      <c r="M120" s="20">
        <v>-5.5</v>
      </c>
      <c r="N120" s="20">
        <v>37.5578168411812</v>
      </c>
      <c r="O120" s="17"/>
    </row>
    <row r="121" spans="1:15">
      <c r="A121" s="20">
        <v>-5.5</v>
      </c>
      <c r="B121" s="20">
        <v>42.721263920627997</v>
      </c>
      <c r="C121" s="17"/>
      <c r="D121" s="20">
        <v>-5.5</v>
      </c>
      <c r="E121" s="20">
        <v>39.1726026731084</v>
      </c>
      <c r="F121" s="17"/>
      <c r="G121" s="20">
        <v>-5.5</v>
      </c>
      <c r="H121" s="20">
        <v>38.0758457423441</v>
      </c>
      <c r="I121" s="17"/>
      <c r="J121" s="20">
        <v>-5.5</v>
      </c>
      <c r="K121" s="20">
        <v>38.957707476351899</v>
      </c>
      <c r="L121" s="17"/>
      <c r="M121" s="20">
        <v>-5.5</v>
      </c>
      <c r="N121" s="20">
        <v>37.5578168411812</v>
      </c>
      <c r="O121" s="17"/>
    </row>
    <row r="122" spans="1:15">
      <c r="A122" s="20">
        <v>-5.6</v>
      </c>
      <c r="B122" s="20">
        <v>42.657881867029296</v>
      </c>
      <c r="C122" s="17"/>
      <c r="D122" s="20">
        <v>-5.6</v>
      </c>
      <c r="E122" s="20">
        <v>39.132531309448204</v>
      </c>
      <c r="F122" s="17"/>
      <c r="G122" s="20">
        <v>-5.6</v>
      </c>
      <c r="H122" s="20">
        <v>38.039663932612598</v>
      </c>
      <c r="I122" s="17"/>
      <c r="J122" s="20">
        <v>-5.6</v>
      </c>
      <c r="K122" s="20">
        <v>38.9296123807759</v>
      </c>
      <c r="L122" s="17"/>
      <c r="M122" s="20">
        <v>-5.6</v>
      </c>
      <c r="N122" s="20">
        <v>37.547288644406798</v>
      </c>
      <c r="O122" s="17"/>
    </row>
    <row r="123" spans="1:15">
      <c r="A123" s="20">
        <v>-5.7</v>
      </c>
      <c r="B123" s="20">
        <v>42.589357849628705</v>
      </c>
      <c r="C123" s="17"/>
      <c r="D123" s="20">
        <v>-5.7</v>
      </c>
      <c r="E123" s="20">
        <v>39.087421355139796</v>
      </c>
      <c r="F123" s="17"/>
      <c r="G123" s="20">
        <v>-5.7</v>
      </c>
      <c r="H123" s="20">
        <v>37.998508049371097</v>
      </c>
      <c r="I123" s="17"/>
      <c r="J123" s="20">
        <v>-5.7</v>
      </c>
      <c r="K123" s="20">
        <v>38.896312835329603</v>
      </c>
      <c r="L123" s="17"/>
      <c r="M123" s="20">
        <v>-5.7</v>
      </c>
      <c r="N123" s="20">
        <v>37.531474555970298</v>
      </c>
      <c r="O123" s="17"/>
    </row>
    <row r="124" spans="1:15">
      <c r="A124" s="20">
        <v>-5.8</v>
      </c>
      <c r="B124" s="20">
        <v>42.515685884180698</v>
      </c>
      <c r="C124" s="17"/>
      <c r="D124" s="20">
        <v>-5.8</v>
      </c>
      <c r="E124" s="20">
        <v>39.037270167225699</v>
      </c>
      <c r="F124" s="17"/>
      <c r="G124" s="20">
        <v>-5.8</v>
      </c>
      <c r="H124" s="20">
        <v>37.952377784263497</v>
      </c>
      <c r="I124" s="17"/>
      <c r="J124" s="20">
        <v>-5.8</v>
      </c>
      <c r="K124" s="20">
        <v>38.857804009978501</v>
      </c>
      <c r="L124" s="17"/>
      <c r="M124" s="20">
        <v>-5.8</v>
      </c>
      <c r="N124" s="20">
        <v>37.510368979125793</v>
      </c>
      <c r="O124" s="17"/>
    </row>
    <row r="125" spans="1:15">
      <c r="A125" s="20">
        <v>-5.9</v>
      </c>
      <c r="B125" s="20">
        <v>42.4368625978056</v>
      </c>
      <c r="C125" s="17"/>
      <c r="D125" s="20">
        <v>-5.9</v>
      </c>
      <c r="E125" s="20">
        <v>38.982077721822101</v>
      </c>
      <c r="F125" s="17"/>
      <c r="G125" s="20">
        <v>-5.9</v>
      </c>
      <c r="H125" s="20">
        <v>37.901275556115998</v>
      </c>
      <c r="I125" s="17"/>
      <c r="J125" s="20">
        <v>-5.9</v>
      </c>
      <c r="K125" s="20">
        <v>38.814083707061606</v>
      </c>
      <c r="L125" s="17"/>
      <c r="M125" s="20">
        <v>-5.9</v>
      </c>
      <c r="N125" s="20">
        <v>37.483968995690205</v>
      </c>
      <c r="O125" s="17"/>
    </row>
    <row r="126" spans="1:15">
      <c r="A126" s="20">
        <v>-5.9</v>
      </c>
      <c r="B126" s="20">
        <v>42.4368625978056</v>
      </c>
      <c r="C126" s="17"/>
      <c r="D126" s="20">
        <v>-5.9</v>
      </c>
      <c r="E126" s="20">
        <v>38.982077721822101</v>
      </c>
      <c r="F126" s="17"/>
      <c r="G126" s="20">
        <v>-5.9</v>
      </c>
      <c r="H126" s="20">
        <v>37.901275556115998</v>
      </c>
      <c r="I126" s="17"/>
      <c r="J126" s="20">
        <v>-5.9</v>
      </c>
      <c r="K126" s="20">
        <v>38.814083707061606</v>
      </c>
      <c r="L126" s="17"/>
      <c r="M126" s="20">
        <v>-5.9</v>
      </c>
      <c r="N126" s="20">
        <v>37.483968995690205</v>
      </c>
      <c r="O126" s="17"/>
    </row>
    <row r="127" spans="1:15">
      <c r="A127" s="20">
        <v>-6</v>
      </c>
      <c r="B127" s="20">
        <v>42.352887274180802</v>
      </c>
      <c r="C127" s="17"/>
      <c r="D127" s="20">
        <v>-6</v>
      </c>
      <c r="E127" s="20">
        <v>38.921846606406994</v>
      </c>
      <c r="F127" s="17"/>
      <c r="G127" s="20">
        <v>-6</v>
      </c>
      <c r="H127" s="20">
        <v>37.845206719282999</v>
      </c>
      <c r="I127" s="17"/>
      <c r="J127" s="20">
        <v>-6</v>
      </c>
      <c r="K127" s="20">
        <v>38.765152387810801</v>
      </c>
      <c r="L127" s="17"/>
      <c r="M127" s="20">
        <v>-6</v>
      </c>
      <c r="N127" s="20">
        <v>37.452274434239094</v>
      </c>
      <c r="O127" s="17"/>
    </row>
    <row r="128" spans="1:15">
      <c r="A128" s="20">
        <v>-6.1</v>
      </c>
      <c r="B128" s="20">
        <v>42.263761874668099</v>
      </c>
      <c r="C128" s="17"/>
      <c r="D128" s="20">
        <v>-6.1</v>
      </c>
      <c r="E128" s="20">
        <v>38.856582085290498</v>
      </c>
      <c r="F128" s="17"/>
      <c r="G128" s="20">
        <v>-6.1</v>
      </c>
      <c r="H128" s="20">
        <v>37.784179346695097</v>
      </c>
      <c r="I128" s="17"/>
      <c r="J128" s="20">
        <v>-6.1</v>
      </c>
      <c r="K128" s="20">
        <v>38.711013184340494</v>
      </c>
      <c r="L128" s="17"/>
      <c r="M128" s="20">
        <v>-6.1</v>
      </c>
      <c r="N128" s="20">
        <v>37.415287881116804</v>
      </c>
      <c r="O128" s="17"/>
    </row>
    <row r="129" spans="1:15">
      <c r="A129" s="20">
        <v>-6.2</v>
      </c>
      <c r="B129" s="20">
        <v>42.169491074679101</v>
      </c>
      <c r="C129" s="17"/>
      <c r="D129" s="20">
        <v>-6.2</v>
      </c>
      <c r="E129" s="20">
        <v>38.786292163411801</v>
      </c>
      <c r="F129" s="17"/>
      <c r="G129" s="20">
        <v>-6.2</v>
      </c>
      <c r="H129" s="20">
        <v>37.718204294727997</v>
      </c>
      <c r="I129" s="17"/>
      <c r="J129" s="20">
        <v>-6.2</v>
      </c>
      <c r="K129" s="20">
        <v>38.651672020395999</v>
      </c>
      <c r="L129" s="17"/>
      <c r="M129" s="20">
        <v>-6.2</v>
      </c>
      <c r="N129" s="20">
        <v>37.373014711291297</v>
      </c>
      <c r="O129" s="17"/>
    </row>
    <row r="130" spans="1:15">
      <c r="A130" s="20">
        <v>-6.3</v>
      </c>
      <c r="B130" s="20">
        <v>42.070082282352701</v>
      </c>
      <c r="C130" s="17"/>
      <c r="D130" s="20">
        <v>-6.3</v>
      </c>
      <c r="E130" s="20">
        <v>38.710987607139906</v>
      </c>
      <c r="F130" s="17"/>
      <c r="G130" s="20">
        <v>-6.3</v>
      </c>
      <c r="H130" s="20">
        <v>37.647295193077596</v>
      </c>
      <c r="I130" s="17"/>
      <c r="J130" s="20">
        <v>-6.3</v>
      </c>
      <c r="K130" s="20">
        <v>38.587137593277099</v>
      </c>
      <c r="L130" s="17"/>
      <c r="M130" s="20">
        <v>-6.3</v>
      </c>
      <c r="N130" s="20">
        <v>37.325463100797101</v>
      </c>
      <c r="O130" s="17"/>
    </row>
    <row r="131" spans="1:15">
      <c r="A131" s="20">
        <v>-6.3</v>
      </c>
      <c r="B131" s="20">
        <v>42.070082282352701</v>
      </c>
      <c r="C131" s="17"/>
      <c r="D131" s="20">
        <v>-6.3</v>
      </c>
      <c r="E131" s="20">
        <v>38.710987607139906</v>
      </c>
      <c r="F131" s="17"/>
      <c r="G131" s="20">
        <v>-6.3</v>
      </c>
      <c r="H131" s="20">
        <v>37.647295193077596</v>
      </c>
      <c r="I131" s="17"/>
      <c r="J131" s="20">
        <v>-6.3</v>
      </c>
      <c r="K131" s="20">
        <v>38.587137593277099</v>
      </c>
      <c r="L131" s="17"/>
      <c r="M131" s="20">
        <v>-6.3</v>
      </c>
      <c r="N131" s="20">
        <v>37.325463100797101</v>
      </c>
      <c r="O131" s="17"/>
    </row>
    <row r="132" spans="1:15">
      <c r="A132" s="20">
        <v>-6.4</v>
      </c>
      <c r="B132" s="20">
        <v>41.965545657423</v>
      </c>
      <c r="C132" s="17"/>
      <c r="D132" s="20">
        <v>-6.4</v>
      </c>
      <c r="E132" s="20">
        <v>38.630681965764502</v>
      </c>
      <c r="F132" s="17"/>
      <c r="G132" s="20">
        <v>-6.4</v>
      </c>
      <c r="H132" s="20">
        <v>37.571468491766296</v>
      </c>
      <c r="I132" s="17"/>
      <c r="J132" s="20">
        <v>-6.4</v>
      </c>
      <c r="K132" s="20">
        <v>38.517421421918804</v>
      </c>
      <c r="L132" s="17"/>
      <c r="M132" s="20">
        <v>-6.4</v>
      </c>
      <c r="N132" s="20">
        <v>37.2726440571493</v>
      </c>
      <c r="O132" s="17"/>
    </row>
    <row r="133" spans="1:15">
      <c r="A133" s="20">
        <v>-6.5</v>
      </c>
      <c r="B133" s="20">
        <v>41.855894171629302</v>
      </c>
      <c r="C133" s="17"/>
      <c r="D133" s="20">
        <v>-6.5</v>
      </c>
      <c r="E133" s="20">
        <v>38.545391596252301</v>
      </c>
      <c r="F133" s="17"/>
      <c r="G133" s="20">
        <v>-6.5</v>
      </c>
      <c r="H133" s="20">
        <v>37.490743434487705</v>
      </c>
      <c r="I133" s="17"/>
      <c r="J133" s="20">
        <v>-6.5</v>
      </c>
      <c r="K133" s="20">
        <v>38.4425378600627</v>
      </c>
      <c r="L133" s="17"/>
      <c r="M133" s="20">
        <v>-6.5</v>
      </c>
      <c r="N133" s="20">
        <v>37.214571445084104</v>
      </c>
      <c r="O133" s="17"/>
    </row>
    <row r="134" spans="1:15">
      <c r="A134" s="20">
        <v>-6.6</v>
      </c>
      <c r="B134" s="20">
        <v>41.741143588249201</v>
      </c>
      <c r="C134" s="17"/>
      <c r="D134" s="20">
        <v>-6.6</v>
      </c>
      <c r="E134" s="20">
        <v>38.455135701217401</v>
      </c>
      <c r="F134" s="17"/>
      <c r="G134" s="20">
        <v>-6.6</v>
      </c>
      <c r="H134" s="20">
        <v>37.405142119075705</v>
      </c>
      <c r="I134" s="17"/>
      <c r="J134" s="20">
        <v>-6.6</v>
      </c>
      <c r="K134" s="20">
        <v>38.362504162682804</v>
      </c>
      <c r="L134" s="17"/>
      <c r="M134" s="20">
        <v>-6.6</v>
      </c>
      <c r="N134" s="20">
        <v>37.151262089332398</v>
      </c>
      <c r="O134" s="17"/>
    </row>
    <row r="135" spans="1:15">
      <c r="A135" s="20">
        <v>-6.7</v>
      </c>
      <c r="B135" s="20">
        <v>41.621312541735698</v>
      </c>
      <c r="C135" s="17"/>
      <c r="D135" s="20">
        <v>-6.7</v>
      </c>
      <c r="E135" s="20">
        <v>38.359936371133799</v>
      </c>
      <c r="F135" s="17"/>
      <c r="G135" s="20">
        <v>-6.7</v>
      </c>
      <c r="H135" s="20">
        <v>37.314689521202304</v>
      </c>
      <c r="I135" s="17"/>
      <c r="J135" s="20">
        <v>-6.7</v>
      </c>
      <c r="K135" s="20">
        <v>38.2773404870062</v>
      </c>
      <c r="L135" s="17"/>
      <c r="M135" s="20">
        <v>-6.7</v>
      </c>
      <c r="N135" s="20">
        <v>37.082735737010502</v>
      </c>
      <c r="O135" s="17"/>
    </row>
    <row r="136" spans="1:15">
      <c r="A136" s="20">
        <v>-6.7</v>
      </c>
      <c r="B136" s="20">
        <v>41.621312541735698</v>
      </c>
      <c r="C136" s="17"/>
      <c r="D136" s="20">
        <v>-6.7</v>
      </c>
      <c r="E136" s="20">
        <v>38.359936371133799</v>
      </c>
      <c r="F136" s="17"/>
      <c r="G136" s="20">
        <v>-6.7</v>
      </c>
      <c r="H136" s="20">
        <v>37.314689521202304</v>
      </c>
      <c r="I136" s="17"/>
      <c r="J136" s="20">
        <v>-6.7</v>
      </c>
      <c r="K136" s="20">
        <v>38.2773404870062</v>
      </c>
      <c r="L136" s="17"/>
      <c r="M136" s="20">
        <v>-6.7</v>
      </c>
      <c r="N136" s="20">
        <v>37.082735737010502</v>
      </c>
      <c r="O136" s="17"/>
    </row>
    <row r="137" spans="1:15">
      <c r="A137" s="20">
        <v>-6.8</v>
      </c>
      <c r="B137" s="20">
        <v>41.496422621913901</v>
      </c>
      <c r="C137" s="17"/>
      <c r="D137" s="20">
        <v>-6.8</v>
      </c>
      <c r="E137" s="20">
        <v>38.259818668322502</v>
      </c>
      <c r="F137" s="17"/>
      <c r="G137" s="20">
        <v>-6.8</v>
      </c>
      <c r="H137" s="20">
        <v>37.219413509033004</v>
      </c>
      <c r="I137" s="17"/>
      <c r="J137" s="20">
        <v>-6.8</v>
      </c>
      <c r="K137" s="20">
        <v>38.187069963713398</v>
      </c>
      <c r="L137" s="17"/>
      <c r="M137" s="20">
        <v>-6.8</v>
      </c>
      <c r="N137" s="20">
        <v>37.0090150871779</v>
      </c>
      <c r="O137" s="17"/>
    </row>
    <row r="138" spans="1:15">
      <c r="A138" s="20">
        <v>-6.9</v>
      </c>
      <c r="B138" s="20">
        <v>41.366498335390204</v>
      </c>
      <c r="C138" s="17"/>
      <c r="D138" s="20">
        <v>-6.9</v>
      </c>
      <c r="E138" s="20">
        <v>38.154810589455401</v>
      </c>
      <c r="F138" s="17"/>
      <c r="G138" s="20">
        <v>-6.9</v>
      </c>
      <c r="H138" s="20">
        <v>37.1193448787403</v>
      </c>
      <c r="I138" s="17"/>
      <c r="J138" s="20">
        <v>-6.9</v>
      </c>
      <c r="K138" s="20">
        <v>38.091718704739904</v>
      </c>
      <c r="L138" s="17"/>
      <c r="M138" s="20">
        <v>-6.9</v>
      </c>
      <c r="N138" s="20">
        <v>36.930125830140199</v>
      </c>
      <c r="O138" s="17"/>
    </row>
    <row r="139" spans="1:15">
      <c r="A139" s="20">
        <v>-7</v>
      </c>
      <c r="B139" s="20">
        <v>41.231567118684602</v>
      </c>
      <c r="C139" s="17"/>
      <c r="D139" s="20">
        <v>-7</v>
      </c>
      <c r="E139" s="20">
        <v>38.044943126412804</v>
      </c>
      <c r="F139" s="17"/>
      <c r="G139" s="20">
        <v>-7</v>
      </c>
      <c r="H139" s="20">
        <v>37.014517343052205</v>
      </c>
      <c r="I139" s="17"/>
      <c r="J139" s="20">
        <v>-7</v>
      </c>
      <c r="K139" s="20">
        <v>37.991315805910695</v>
      </c>
      <c r="L139" s="17"/>
      <c r="M139" s="20">
        <v>-7</v>
      </c>
      <c r="N139" s="20">
        <v>36.846096660443301</v>
      </c>
      <c r="O139" s="17"/>
    </row>
    <row r="140" spans="1:15">
      <c r="A140" s="20">
        <v>-7.1</v>
      </c>
      <c r="B140" s="20">
        <v>41.091659383704894</v>
      </c>
      <c r="C140" s="17"/>
      <c r="D140" s="20">
        <v>-7.1</v>
      </c>
      <c r="E140" s="20">
        <v>37.930250255877795</v>
      </c>
      <c r="F140" s="17"/>
      <c r="G140" s="20">
        <v>-7.1</v>
      </c>
      <c r="H140" s="20">
        <v>36.904967593993099</v>
      </c>
      <c r="I140" s="17"/>
      <c r="J140" s="20">
        <v>-7.1</v>
      </c>
      <c r="K140" s="20">
        <v>37.885893383261902</v>
      </c>
      <c r="L140" s="17"/>
      <c r="M140" s="20">
        <v>-7.1</v>
      </c>
      <c r="N140" s="20">
        <v>36.756959298727594</v>
      </c>
      <c r="O140" s="17"/>
    </row>
    <row r="141" spans="1:15">
      <c r="A141" s="20">
        <v>-7.1</v>
      </c>
      <c r="B141" s="20">
        <v>41.091659383704894</v>
      </c>
      <c r="C141" s="17"/>
      <c r="D141" s="20">
        <v>-7.1</v>
      </c>
      <c r="E141" s="20">
        <v>37.930250255877795</v>
      </c>
      <c r="F141" s="17"/>
      <c r="G141" s="20">
        <v>-7.1</v>
      </c>
      <c r="H141" s="20">
        <v>36.904967593993099</v>
      </c>
      <c r="I141" s="17"/>
      <c r="J141" s="20">
        <v>-7.1</v>
      </c>
      <c r="K141" s="20">
        <v>37.885893383261902</v>
      </c>
      <c r="L141" s="17"/>
      <c r="M141" s="20">
        <v>-7.1</v>
      </c>
      <c r="N141" s="20">
        <v>36.756959298727594</v>
      </c>
      <c r="O141" s="17"/>
    </row>
    <row r="142" spans="1:15">
      <c r="A142" s="20">
        <v>-7.2</v>
      </c>
      <c r="B142" s="20">
        <v>40.946808535367701</v>
      </c>
      <c r="C142" s="17"/>
      <c r="D142" s="20">
        <v>-7.2</v>
      </c>
      <c r="E142" s="20">
        <v>37.810768953464397</v>
      </c>
      <c r="F142" s="17"/>
      <c r="G142" s="20">
        <v>-7.2</v>
      </c>
      <c r="H142" s="20">
        <v>36.790735256922801</v>
      </c>
      <c r="I142" s="17"/>
      <c r="J142" s="20">
        <v>-7.2</v>
      </c>
      <c r="K142" s="20">
        <v>37.775486623916002</v>
      </c>
      <c r="L142" s="17"/>
      <c r="M142" s="20">
        <v>-7.2</v>
      </c>
      <c r="N142" s="20">
        <v>36.662748499580196</v>
      </c>
      <c r="O142" s="17"/>
    </row>
    <row r="143" spans="1:15">
      <c r="A143" s="20">
        <v>-7.3</v>
      </c>
      <c r="B143" s="20">
        <v>40.7970510146679</v>
      </c>
      <c r="C143" s="17"/>
      <c r="D143" s="20">
        <v>-7.3</v>
      </c>
      <c r="E143" s="20">
        <v>37.686539195949699</v>
      </c>
      <c r="F143" s="17"/>
      <c r="G143" s="20">
        <v>-7.3</v>
      </c>
      <c r="H143" s="20">
        <v>36.671863013393498</v>
      </c>
      <c r="I143" s="17"/>
      <c r="J143" s="20">
        <v>-7.3</v>
      </c>
      <c r="K143" s="20">
        <v>37.660133805546003</v>
      </c>
      <c r="L143" s="17"/>
      <c r="M143" s="20">
        <v>-7.3</v>
      </c>
      <c r="N143" s="20">
        <v>36.563502104720904</v>
      </c>
      <c r="O143" s="17"/>
    </row>
    <row r="144" spans="1:15">
      <c r="A144" s="20">
        <v>-7.4</v>
      </c>
      <c r="B144" s="20">
        <v>40.642426323762798</v>
      </c>
      <c r="C144" s="17"/>
      <c r="D144" s="20">
        <v>-7.4</v>
      </c>
      <c r="E144" s="20">
        <v>37.557604021395605</v>
      </c>
      <c r="F144" s="17"/>
      <c r="G144" s="20">
        <v>-7.4</v>
      </c>
      <c r="H144" s="20">
        <v>36.548396614935598</v>
      </c>
      <c r="I144" s="17"/>
      <c r="J144" s="20">
        <v>-7.4</v>
      </c>
      <c r="K144" s="20">
        <v>37.539876272393698</v>
      </c>
      <c r="L144" s="17"/>
      <c r="M144" s="20">
        <v>-7.4</v>
      </c>
      <c r="N144" s="20">
        <v>36.459261068166199</v>
      </c>
      <c r="O144" s="17"/>
    </row>
    <row r="145" spans="1:15">
      <c r="A145" s="20">
        <v>-7.5</v>
      </c>
      <c r="B145" s="20">
        <v>40.482977061856097</v>
      </c>
      <c r="C145" s="17"/>
      <c r="D145" s="20">
        <v>-7.5</v>
      </c>
      <c r="E145" s="20">
        <v>37.424009558970099</v>
      </c>
      <c r="F145" s="17"/>
      <c r="G145" s="20">
        <v>-7.5</v>
      </c>
      <c r="H145" s="20">
        <v>36.420384918324295</v>
      </c>
      <c r="I145" s="17"/>
      <c r="J145" s="20">
        <v>-7.5</v>
      </c>
      <c r="K145" s="20">
        <v>37.4147584813823</v>
      </c>
      <c r="L145" s="17"/>
      <c r="M145" s="20">
        <v>-7.5</v>
      </c>
      <c r="N145" s="20">
        <v>36.350069485221205</v>
      </c>
      <c r="O145" s="17"/>
    </row>
    <row r="146" spans="1:15">
      <c r="A146" s="20">
        <v>-7.5</v>
      </c>
      <c r="B146" s="20">
        <v>40.482977061856097</v>
      </c>
      <c r="C146" s="17"/>
      <c r="D146" s="20">
        <v>-7.5</v>
      </c>
      <c r="E146" s="20">
        <v>37.424009558970099</v>
      </c>
      <c r="F146" s="17"/>
      <c r="G146" s="20">
        <v>-7.5</v>
      </c>
      <c r="H146" s="20">
        <v>36.420384918324295</v>
      </c>
      <c r="I146" s="17"/>
      <c r="J146" s="20">
        <v>-7.5</v>
      </c>
      <c r="K146" s="20">
        <v>37.4147584813823</v>
      </c>
      <c r="L146" s="17"/>
      <c r="M146" s="20">
        <v>-7.5</v>
      </c>
      <c r="N146" s="20">
        <v>36.350069485221205</v>
      </c>
      <c r="O146" s="17"/>
    </row>
    <row r="147" spans="1:15">
      <c r="A147" s="20">
        <v>-7.625</v>
      </c>
      <c r="B147" s="20">
        <v>40.281321319181401</v>
      </c>
      <c r="C147" s="17"/>
      <c r="D147" s="20">
        <v>-7.625</v>
      </c>
      <c r="E147" s="20">
        <v>37.255168503892804</v>
      </c>
      <c r="F147" s="17"/>
      <c r="G147" s="20">
        <v>-7.625</v>
      </c>
      <c r="H147" s="20">
        <v>36.258881456902799</v>
      </c>
      <c r="I147" s="17"/>
      <c r="J147" s="20">
        <v>-7.625</v>
      </c>
      <c r="K147" s="20">
        <v>37.256134136554905</v>
      </c>
      <c r="L147" s="17"/>
      <c r="M147" s="20">
        <v>-7.625</v>
      </c>
      <c r="N147" s="20">
        <v>36.211257594604206</v>
      </c>
      <c r="O147" s="17"/>
    </row>
    <row r="148" spans="1:15">
      <c r="A148" s="20">
        <v>-7.75</v>
      </c>
      <c r="B148" s="20">
        <v>40.072092409093003</v>
      </c>
      <c r="C148" s="17"/>
      <c r="D148" s="20">
        <v>-7.75</v>
      </c>
      <c r="E148" s="20">
        <v>37.079013234888002</v>
      </c>
      <c r="F148" s="17"/>
      <c r="G148" s="20">
        <v>-7.75</v>
      </c>
      <c r="H148" s="20">
        <v>36.090242748760701</v>
      </c>
      <c r="I148" s="17"/>
      <c r="J148" s="20">
        <v>-7.75</v>
      </c>
      <c r="K148" s="20">
        <v>37.089880064091602</v>
      </c>
      <c r="L148" s="17"/>
      <c r="M148" s="20">
        <v>-7.75</v>
      </c>
      <c r="N148" s="20">
        <v>36.064672180517398</v>
      </c>
      <c r="O148" s="17"/>
    </row>
    <row r="149" spans="1:15">
      <c r="A149" s="20">
        <v>-7.875</v>
      </c>
      <c r="B149" s="20">
        <v>39.855191668194102</v>
      </c>
      <c r="C149" s="17"/>
      <c r="D149" s="20">
        <v>-7.875</v>
      </c>
      <c r="E149" s="20">
        <v>36.895440197080703</v>
      </c>
      <c r="F149" s="17"/>
      <c r="G149" s="20">
        <v>-7.875</v>
      </c>
      <c r="H149" s="20">
        <v>35.914362017612902</v>
      </c>
      <c r="I149" s="17"/>
      <c r="J149" s="20">
        <v>-7.875</v>
      </c>
      <c r="K149" s="20">
        <v>36.915893909882598</v>
      </c>
      <c r="L149" s="17"/>
      <c r="M149" s="20">
        <v>-7.875</v>
      </c>
      <c r="N149" s="20">
        <v>35.910208761996699</v>
      </c>
      <c r="O149" s="17"/>
    </row>
    <row r="150" spans="1:15">
      <c r="A150" s="20">
        <v>-8</v>
      </c>
      <c r="B150" s="20">
        <v>39.630528296330404</v>
      </c>
      <c r="C150" s="17"/>
      <c r="D150" s="20">
        <v>-8</v>
      </c>
      <c r="E150" s="20">
        <v>36.7043536159049</v>
      </c>
      <c r="F150" s="17"/>
      <c r="G150" s="20">
        <v>-8</v>
      </c>
      <c r="H150" s="20">
        <v>35.731140384752798</v>
      </c>
      <c r="I150" s="17"/>
      <c r="J150" s="20">
        <v>-8</v>
      </c>
      <c r="K150" s="20">
        <v>36.734081204100896</v>
      </c>
      <c r="L150" s="17"/>
      <c r="M150" s="20">
        <v>-8</v>
      </c>
      <c r="N150" s="20">
        <v>35.7477708024485</v>
      </c>
      <c r="O150" s="17"/>
    </row>
    <row r="151" spans="1:15">
      <c r="A151" s="20">
        <v>-8</v>
      </c>
      <c r="B151" s="20">
        <v>39.630528296330404</v>
      </c>
      <c r="C151" s="17"/>
      <c r="D151" s="20">
        <v>-8</v>
      </c>
      <c r="E151" s="20">
        <v>36.7043536159049</v>
      </c>
      <c r="F151" s="17"/>
      <c r="G151" s="20">
        <v>-8</v>
      </c>
      <c r="H151" s="20">
        <v>35.731140384752798</v>
      </c>
      <c r="I151" s="17"/>
      <c r="J151" s="20">
        <v>-8</v>
      </c>
      <c r="K151" s="20">
        <v>36.734081204100896</v>
      </c>
      <c r="L151" s="17"/>
      <c r="M151" s="20">
        <v>-8</v>
      </c>
      <c r="N151" s="20">
        <v>35.7477708024485</v>
      </c>
      <c r="O151" s="17"/>
    </row>
    <row r="152" spans="1:15">
      <c r="A152" s="20">
        <v>-8.125</v>
      </c>
      <c r="B152" s="20">
        <v>39.398019443023202</v>
      </c>
      <c r="C152" s="17"/>
      <c r="D152" s="20">
        <v>-8.125</v>
      </c>
      <c r="E152" s="20">
        <v>36.505665613317802</v>
      </c>
      <c r="F152" s="17"/>
      <c r="G152" s="20">
        <v>-8.125</v>
      </c>
      <c r="H152" s="20">
        <v>35.540486914700104</v>
      </c>
      <c r="I152" s="17"/>
      <c r="J152" s="20">
        <v>-8.125</v>
      </c>
      <c r="K152" s="20">
        <v>36.544355421522702</v>
      </c>
      <c r="L152" s="17"/>
      <c r="M152" s="20">
        <v>-8.125</v>
      </c>
      <c r="N152" s="20">
        <v>35.5772697941091</v>
      </c>
      <c r="O152" s="17"/>
    </row>
    <row r="153" spans="1:15">
      <c r="A153" s="20">
        <v>-8.25</v>
      </c>
      <c r="B153" s="20">
        <v>39.157590298802901</v>
      </c>
      <c r="C153" s="17"/>
      <c r="D153" s="20">
        <v>-8.25</v>
      </c>
      <c r="E153" s="20">
        <v>36.299296294270199</v>
      </c>
      <c r="F153" s="17"/>
      <c r="G153" s="20">
        <v>-8.25</v>
      </c>
      <c r="H153" s="20">
        <v>35.342318595989298</v>
      </c>
      <c r="I153" s="17"/>
      <c r="J153" s="20">
        <v>-8.25</v>
      </c>
      <c r="K153" s="20">
        <v>36.3466380809271</v>
      </c>
      <c r="L153" s="17"/>
      <c r="M153" s="20">
        <v>-8.25</v>
      </c>
      <c r="N153" s="20">
        <v>35.398625310382002</v>
      </c>
      <c r="O153" s="17"/>
    </row>
    <row r="154" spans="1:15">
      <c r="A154" s="20">
        <v>-8.375</v>
      </c>
      <c r="B154" s="20">
        <v>38.9091741697506</v>
      </c>
      <c r="C154" s="17"/>
      <c r="D154" s="20">
        <v>-8.375</v>
      </c>
      <c r="E154" s="20">
        <v>36.085173764100098</v>
      </c>
      <c r="F154" s="17"/>
      <c r="G154" s="20">
        <v>-8.375</v>
      </c>
      <c r="H154" s="20">
        <v>35.136560690491102</v>
      </c>
      <c r="I154" s="17"/>
      <c r="J154" s="20">
        <v>-8.375</v>
      </c>
      <c r="K154" s="20">
        <v>36.140858806052002</v>
      </c>
      <c r="L154" s="17"/>
      <c r="M154" s="20">
        <v>-8.375</v>
      </c>
      <c r="N154" s="20">
        <v>35.211765060290702</v>
      </c>
      <c r="O154" s="17"/>
    </row>
    <row r="155" spans="1:15">
      <c r="A155" s="20">
        <v>-8.5</v>
      </c>
      <c r="B155" s="20">
        <v>38.652712545915094</v>
      </c>
      <c r="C155" s="17"/>
      <c r="D155" s="20">
        <v>-8.5</v>
      </c>
      <c r="E155" s="20">
        <v>35.863234152011202</v>
      </c>
      <c r="F155" s="17"/>
      <c r="G155" s="20">
        <v>-8.5</v>
      </c>
      <c r="H155" s="20">
        <v>34.9231466428595</v>
      </c>
      <c r="I155" s="17"/>
      <c r="J155" s="20">
        <v>-8.5</v>
      </c>
      <c r="K155" s="20">
        <v>35.926955379339297</v>
      </c>
      <c r="L155" s="17"/>
      <c r="M155" s="20">
        <v>-8.5</v>
      </c>
      <c r="N155" s="20">
        <v>35.016624944998</v>
      </c>
      <c r="O155" s="17"/>
    </row>
    <row r="156" spans="1:15">
      <c r="A156" s="20">
        <v>-8.5</v>
      </c>
      <c r="B156" s="20">
        <v>38.652712545915094</v>
      </c>
      <c r="C156" s="17"/>
      <c r="D156" s="20">
        <v>-8.5</v>
      </c>
      <c r="E156" s="20">
        <v>35.863234152011202</v>
      </c>
      <c r="F156" s="17"/>
      <c r="G156" s="20">
        <v>-8.5</v>
      </c>
      <c r="H156" s="20">
        <v>34.9231466428595</v>
      </c>
      <c r="I156" s="17"/>
      <c r="J156" s="20">
        <v>-8.5</v>
      </c>
      <c r="K156" s="20">
        <v>35.926955379339297</v>
      </c>
      <c r="L156" s="17"/>
      <c r="M156" s="20">
        <v>-8.5</v>
      </c>
      <c r="N156" s="20">
        <v>35.016624944998</v>
      </c>
      <c r="O156" s="17"/>
    </row>
    <row r="157" spans="1:15">
      <c r="A157" s="20">
        <v>-8.625</v>
      </c>
      <c r="B157" s="20">
        <v>38.388155173373697</v>
      </c>
      <c r="C157" s="17"/>
      <c r="D157" s="20">
        <v>-8.625</v>
      </c>
      <c r="E157" s="20">
        <v>35.633421561899702</v>
      </c>
      <c r="F157" s="17"/>
      <c r="G157" s="20">
        <v>-8.625</v>
      </c>
      <c r="H157" s="20">
        <v>34.702018004006902</v>
      </c>
      <c r="I157" s="17"/>
      <c r="J157" s="20">
        <v>-8.625</v>
      </c>
      <c r="K157" s="20">
        <v>35.704873805074996</v>
      </c>
      <c r="L157" s="17"/>
      <c r="M157" s="20">
        <v>-8.625</v>
      </c>
      <c r="N157" s="20">
        <v>34.813149111115905</v>
      </c>
      <c r="O157" s="17"/>
    </row>
    <row r="158" spans="1:15">
      <c r="A158" s="20">
        <v>-8.75</v>
      </c>
      <c r="B158" s="20">
        <v>38.115460104155297</v>
      </c>
      <c r="C158" s="17"/>
      <c r="D158" s="20">
        <v>-8.75</v>
      </c>
      <c r="E158" s="20">
        <v>35.395688200292199</v>
      </c>
      <c r="F158" s="17"/>
      <c r="G158" s="20">
        <v>-8.75</v>
      </c>
      <c r="H158" s="20">
        <v>34.473124516434403</v>
      </c>
      <c r="I158" s="17"/>
      <c r="J158" s="20">
        <v>-8.75</v>
      </c>
      <c r="K158" s="20">
        <v>35.474568352709198</v>
      </c>
      <c r="L158" s="17"/>
      <c r="M158" s="20">
        <v>-8.75</v>
      </c>
      <c r="N158" s="20">
        <v>34.601289992079103</v>
      </c>
      <c r="O158" s="17"/>
    </row>
    <row r="159" spans="1:15">
      <c r="A159" s="20">
        <v>-8.875</v>
      </c>
      <c r="B159" s="20">
        <v>37.834593752248701</v>
      </c>
      <c r="C159" s="17"/>
      <c r="D159" s="20">
        <v>-8.875</v>
      </c>
      <c r="E159" s="20">
        <v>35.149994249653503</v>
      </c>
      <c r="F159" s="17"/>
      <c r="G159" s="20">
        <v>-8.875</v>
      </c>
      <c r="H159" s="20">
        <v>34.236424182862201</v>
      </c>
      <c r="I159" s="17"/>
      <c r="J159" s="20">
        <v>-8.875</v>
      </c>
      <c r="K159" s="20">
        <v>35.236001595519994</v>
      </c>
      <c r="L159" s="17"/>
      <c r="M159" s="20">
        <v>-8.875</v>
      </c>
      <c r="N159" s="20">
        <v>34.3810083278359</v>
      </c>
      <c r="O159" s="17"/>
    </row>
    <row r="160" spans="1:15">
      <c r="A160" s="20">
        <v>-9</v>
      </c>
      <c r="B160" s="20">
        <v>37.545531013008301</v>
      </c>
      <c r="C160" s="17"/>
      <c r="D160" s="20">
        <v>-9</v>
      </c>
      <c r="E160" s="20">
        <v>34.8963081314606</v>
      </c>
      <c r="F160" s="17"/>
      <c r="G160" s="20">
        <v>-9</v>
      </c>
      <c r="H160" s="20">
        <v>33.9918833232502</v>
      </c>
      <c r="I160" s="17"/>
      <c r="J160" s="20">
        <v>-9</v>
      </c>
      <c r="K160" s="20">
        <v>34.989144519286299</v>
      </c>
      <c r="L160" s="17"/>
      <c r="M160" s="20">
        <v>-9</v>
      </c>
      <c r="N160" s="20">
        <v>34.152273301329899</v>
      </c>
      <c r="O160" s="17"/>
    </row>
    <row r="161" spans="1:15">
      <c r="A161" s="20">
        <v>-9</v>
      </c>
      <c r="B161" s="20">
        <v>37.545531013008301</v>
      </c>
      <c r="C161" s="17"/>
      <c r="D161" s="20">
        <v>-9</v>
      </c>
      <c r="E161" s="20">
        <v>34.8963081314606</v>
      </c>
      <c r="F161" s="17"/>
      <c r="G161" s="20">
        <v>-9</v>
      </c>
      <c r="H161" s="20">
        <v>33.9918833232502</v>
      </c>
      <c r="I161" s="17"/>
      <c r="J161" s="20">
        <v>-9</v>
      </c>
      <c r="K161" s="20">
        <v>34.989144519286299</v>
      </c>
      <c r="L161" s="17"/>
      <c r="M161" s="20">
        <v>-9</v>
      </c>
      <c r="N161" s="20">
        <v>34.152273301329899</v>
      </c>
      <c r="O161" s="17"/>
    </row>
    <row r="162" spans="1:15">
      <c r="A162" s="20">
        <v>-9.125</v>
      </c>
      <c r="B162" s="20">
        <v>37.248255272301499</v>
      </c>
      <c r="C162" s="17"/>
      <c r="D162" s="20">
        <v>-9.125</v>
      </c>
      <c r="E162" s="20">
        <v>34.634606307589799</v>
      </c>
      <c r="F162" s="17"/>
      <c r="G162" s="20">
        <v>-9.125</v>
      </c>
      <c r="H162" s="20">
        <v>33.739476493416703</v>
      </c>
      <c r="I162" s="17"/>
      <c r="J162" s="20">
        <v>-9.125</v>
      </c>
      <c r="K162" s="20">
        <v>34.733976519749</v>
      </c>
      <c r="L162" s="17"/>
      <c r="M162" s="20">
        <v>-9.125</v>
      </c>
      <c r="N162" s="20">
        <v>33.915062497421602</v>
      </c>
      <c r="O162" s="17"/>
    </row>
    <row r="163" spans="1:15">
      <c r="A163" s="20">
        <v>-9.25</v>
      </c>
      <c r="B163" s="20">
        <v>36.942758490734299</v>
      </c>
      <c r="C163" s="17"/>
      <c r="D163" s="20">
        <v>-9.25</v>
      </c>
      <c r="E163" s="20">
        <v>34.364873599647801</v>
      </c>
      <c r="F163" s="17"/>
      <c r="G163" s="20">
        <v>-9.25</v>
      </c>
      <c r="H163" s="20">
        <v>33.479186593216994</v>
      </c>
      <c r="I163" s="17"/>
      <c r="J163" s="20">
        <v>-9.25</v>
      </c>
      <c r="K163" s="20">
        <v>34.470485489920705</v>
      </c>
      <c r="L163" s="17"/>
      <c r="M163" s="20">
        <v>-9.25</v>
      </c>
      <c r="N163" s="20">
        <v>33.669362043438802</v>
      </c>
      <c r="O163" s="17"/>
    </row>
    <row r="164" spans="1:15">
      <c r="A164" s="20">
        <v>-9.375</v>
      </c>
      <c r="B164" s="20">
        <v>36.629041233009396</v>
      </c>
      <c r="C164" s="17"/>
      <c r="D164" s="20">
        <v>-9.375</v>
      </c>
      <c r="E164" s="20">
        <v>34.0871033307441</v>
      </c>
      <c r="F164" s="17"/>
      <c r="G164" s="20">
        <v>-9.375</v>
      </c>
      <c r="H164" s="20">
        <v>33.211004813844802</v>
      </c>
      <c r="I164" s="17"/>
      <c r="J164" s="20">
        <v>-9.375</v>
      </c>
      <c r="K164" s="20">
        <v>34.198667796894604</v>
      </c>
      <c r="L164" s="17"/>
      <c r="M164" s="20">
        <v>-9.375</v>
      </c>
      <c r="N164" s="20">
        <v>33.415166620276295</v>
      </c>
      <c r="O164" s="17"/>
    </row>
    <row r="165" spans="1:15">
      <c r="A165" s="20">
        <v>-9.5</v>
      </c>
      <c r="B165" s="20">
        <v>36.307112875624497</v>
      </c>
      <c r="C165" s="17"/>
      <c r="D165" s="20">
        <v>-9.5</v>
      </c>
      <c r="E165" s="20">
        <v>33.801297475060402</v>
      </c>
      <c r="F165" s="17"/>
      <c r="G165" s="20">
        <v>-9.5</v>
      </c>
      <c r="H165" s="20">
        <v>32.934930912429998</v>
      </c>
      <c r="I165" s="17"/>
      <c r="J165" s="20">
        <v>-9.5</v>
      </c>
      <c r="K165" s="20">
        <v>33.918528495216201</v>
      </c>
      <c r="L165" s="17"/>
      <c r="M165" s="20">
        <v>-9.5</v>
      </c>
      <c r="N165" s="20">
        <v>33.1524796637976</v>
      </c>
      <c r="O165" s="17"/>
    </row>
    <row r="166" spans="1:15">
      <c r="A166" s="20">
        <v>-9.5</v>
      </c>
      <c r="B166" s="20">
        <v>36.307112875624497</v>
      </c>
      <c r="C166" s="17"/>
      <c r="D166" s="20">
        <v>-9.5</v>
      </c>
      <c r="E166" s="20">
        <v>33.801297475060402</v>
      </c>
      <c r="F166" s="17"/>
      <c r="G166" s="20">
        <v>-9.5</v>
      </c>
      <c r="H166" s="20">
        <v>32.934930912429998</v>
      </c>
      <c r="I166" s="17"/>
      <c r="J166" s="20">
        <v>-9.5</v>
      </c>
      <c r="K166" s="20">
        <v>33.918528495216201</v>
      </c>
      <c r="L166" s="17"/>
      <c r="M166" s="20">
        <v>-9.5</v>
      </c>
      <c r="N166" s="20">
        <v>33.1524796637976</v>
      </c>
      <c r="O166" s="17"/>
    </row>
    <row r="167" spans="1:15">
      <c r="A167" s="20">
        <v>-9.6071428570999995</v>
      </c>
      <c r="B167" s="20">
        <v>36.024652507860601</v>
      </c>
      <c r="C167" s="17"/>
      <c r="D167" s="20">
        <v>-9.6071428570999995</v>
      </c>
      <c r="E167" s="20">
        <v>33.549933277513006</v>
      </c>
      <c r="F167" s="17"/>
      <c r="G167" s="20">
        <v>-9.6071428570999995</v>
      </c>
      <c r="H167" s="20">
        <v>32.692020666144501</v>
      </c>
      <c r="I167" s="17"/>
      <c r="J167" s="20">
        <v>-9.6071428570999995</v>
      </c>
      <c r="K167" s="20">
        <v>33.671795938035601</v>
      </c>
      <c r="L167" s="17"/>
      <c r="M167" s="20">
        <v>-9.6071428570999995</v>
      </c>
      <c r="N167" s="20">
        <v>32.920569826338898</v>
      </c>
      <c r="O167" s="17"/>
    </row>
    <row r="168" spans="1:15">
      <c r="A168" s="20">
        <v>-9.7142857143000008</v>
      </c>
      <c r="B168" s="20">
        <v>35.736189518349597</v>
      </c>
      <c r="C168" s="17"/>
      <c r="D168" s="20">
        <v>-9.7142857143000008</v>
      </c>
      <c r="E168" s="20">
        <v>33.292685111792899</v>
      </c>
      <c r="F168" s="17"/>
      <c r="G168" s="20">
        <v>-9.7142857143000008</v>
      </c>
      <c r="H168" s="20">
        <v>32.443328330616296</v>
      </c>
      <c r="I168" s="17"/>
      <c r="J168" s="20">
        <v>-9.7142857143000008</v>
      </c>
      <c r="K168" s="20">
        <v>33.418973309839501</v>
      </c>
      <c r="L168" s="17"/>
      <c r="M168" s="20">
        <v>-9.7142857143000008</v>
      </c>
      <c r="N168" s="20">
        <v>32.682442941069496</v>
      </c>
      <c r="O168" s="17"/>
    </row>
    <row r="169" spans="1:15">
      <c r="A169" s="20">
        <v>-9.8214285714000003</v>
      </c>
      <c r="B169" s="20">
        <v>35.441745614783997</v>
      </c>
      <c r="C169" s="17"/>
      <c r="D169" s="20">
        <v>-9.8214285714000003</v>
      </c>
      <c r="E169" s="20">
        <v>33.029569756527799</v>
      </c>
      <c r="F169" s="17"/>
      <c r="G169" s="20">
        <v>-9.8214285714000003</v>
      </c>
      <c r="H169" s="20">
        <v>32.188868934148999</v>
      </c>
      <c r="I169" s="17"/>
      <c r="J169" s="20">
        <v>-9.8214285714000003</v>
      </c>
      <c r="K169" s="20">
        <v>33.160079233644005</v>
      </c>
      <c r="L169" s="17"/>
      <c r="M169" s="20">
        <v>-9.8214285714000003</v>
      </c>
      <c r="N169" s="20">
        <v>32.438116664031405</v>
      </c>
      <c r="O169" s="17"/>
    </row>
    <row r="170" spans="1:15">
      <c r="A170" s="20">
        <v>-9.9285714285999997</v>
      </c>
      <c r="B170" s="20">
        <v>35.141347472855202</v>
      </c>
      <c r="C170" s="17"/>
      <c r="D170" s="20">
        <v>-9.9285714285999997</v>
      </c>
      <c r="E170" s="20">
        <v>32.760608857213398</v>
      </c>
      <c r="F170" s="17"/>
      <c r="G170" s="20">
        <v>-9.9285714285999997</v>
      </c>
      <c r="H170" s="20">
        <v>31.928662319300699</v>
      </c>
      <c r="I170" s="17"/>
      <c r="J170" s="20">
        <v>-9.9285714285999997</v>
      </c>
      <c r="K170" s="20">
        <v>32.895137209603298</v>
      </c>
      <c r="L170" s="17"/>
      <c r="M170" s="20">
        <v>-9.9285714285999997</v>
      </c>
      <c r="N170" s="20">
        <v>32.187613573016499</v>
      </c>
      <c r="O170" s="17"/>
    </row>
    <row r="171" spans="1:15">
      <c r="A171" s="20">
        <v>-9.9285714285999997</v>
      </c>
      <c r="B171" s="20">
        <v>35.141347472855202</v>
      </c>
      <c r="C171" s="17"/>
      <c r="D171" s="20">
        <v>-9.9285714285999997</v>
      </c>
      <c r="E171" s="20">
        <v>32.760608857213398</v>
      </c>
      <c r="F171" s="17"/>
      <c r="G171" s="20">
        <v>-9.9285714285999997</v>
      </c>
      <c r="H171" s="20">
        <v>31.928662319300699</v>
      </c>
      <c r="I171" s="17"/>
      <c r="J171" s="20">
        <v>-9.9285714285999997</v>
      </c>
      <c r="K171" s="20">
        <v>32.895137209603298</v>
      </c>
      <c r="L171" s="17"/>
      <c r="M171" s="20">
        <v>-9.9285714285999997</v>
      </c>
      <c r="N171" s="20">
        <v>32.187613573016499</v>
      </c>
      <c r="O171" s="17"/>
    </row>
    <row r="172" spans="1:15">
      <c r="A172" s="20">
        <v>-10.035714285999999</v>
      </c>
      <c r="B172" s="20">
        <v>34.835026773555896</v>
      </c>
      <c r="C172" s="17"/>
      <c r="D172" s="20">
        <v>-10.035714285999999</v>
      </c>
      <c r="E172" s="20">
        <v>32.485828926002199</v>
      </c>
      <c r="F172" s="17"/>
      <c r="G172" s="20">
        <v>-10.035714285999999</v>
      </c>
      <c r="H172" s="20">
        <v>31.662733175169301</v>
      </c>
      <c r="I172" s="17"/>
      <c r="J172" s="20">
        <v>-10.035714285999999</v>
      </c>
      <c r="K172" s="20">
        <v>32.624175563837099</v>
      </c>
      <c r="L172" s="17"/>
      <c r="M172" s="20">
        <v>-10.035714285999999</v>
      </c>
      <c r="N172" s="20">
        <v>31.930961177490101</v>
      </c>
      <c r="O172" s="17"/>
    </row>
    <row r="173" spans="1:15">
      <c r="A173" s="20">
        <v>-10.142857143000001</v>
      </c>
      <c r="B173" s="20">
        <v>34.522820257937404</v>
      </c>
      <c r="C173" s="17"/>
      <c r="D173" s="20">
        <v>-10.142857143000001</v>
      </c>
      <c r="E173" s="20">
        <v>32.205261457721797</v>
      </c>
      <c r="F173" s="17"/>
      <c r="G173" s="20">
        <v>-10.142857143000001</v>
      </c>
      <c r="H173" s="20">
        <v>31.3911110757671</v>
      </c>
      <c r="I173" s="17"/>
      <c r="J173" s="20">
        <v>-10.142857143000001</v>
      </c>
      <c r="K173" s="20">
        <v>32.347227565964602</v>
      </c>
      <c r="L173" s="17"/>
      <c r="M173" s="20">
        <v>-10.142857143000001</v>
      </c>
      <c r="N173" s="20">
        <v>31.668191897542496</v>
      </c>
      <c r="O173" s="17"/>
    </row>
    <row r="174" spans="1:15">
      <c r="A174" s="20">
        <v>-10.25</v>
      </c>
      <c r="B174" s="20">
        <v>34.204769768691506</v>
      </c>
      <c r="C174" s="17"/>
      <c r="D174" s="20">
        <v>-10.25</v>
      </c>
      <c r="E174" s="20">
        <v>31.9189429266956</v>
      </c>
      <c r="F174" s="17"/>
      <c r="G174" s="20">
        <v>-10.25</v>
      </c>
      <c r="H174" s="20">
        <v>31.113830531491303</v>
      </c>
      <c r="I174" s="17"/>
      <c r="J174" s="20">
        <v>-10.25</v>
      </c>
      <c r="K174" s="20">
        <v>32.064331520482703</v>
      </c>
      <c r="L174" s="17"/>
      <c r="M174" s="20">
        <v>-10.25</v>
      </c>
      <c r="N174" s="20">
        <v>31.399343314240102</v>
      </c>
      <c r="O174" s="17"/>
    </row>
    <row r="175" spans="1:15">
      <c r="A175" s="20">
        <v>-10.357142856999999</v>
      </c>
      <c r="B175" s="20">
        <v>33.880922307738302</v>
      </c>
      <c r="C175" s="17"/>
      <c r="D175" s="20">
        <v>-10.357142856999999</v>
      </c>
      <c r="E175" s="20">
        <v>31.626914860777301</v>
      </c>
      <c r="F175" s="17"/>
      <c r="G175" s="20">
        <v>-10.357142856999999</v>
      </c>
      <c r="H175" s="20">
        <v>30.830931047019497</v>
      </c>
      <c r="I175" s="17"/>
      <c r="J175" s="20">
        <v>-10.357142856999999</v>
      </c>
      <c r="K175" s="20">
        <v>31.775530809809499</v>
      </c>
      <c r="L175" s="17"/>
      <c r="M175" s="20">
        <v>-10.357142856999999</v>
      </c>
      <c r="N175" s="20">
        <v>31.124458146209101</v>
      </c>
      <c r="O175" s="17"/>
    </row>
    <row r="176" spans="1:15">
      <c r="A176" s="20">
        <v>-10.357142856999999</v>
      </c>
      <c r="B176" s="20">
        <v>33.880922307738302</v>
      </c>
      <c r="C176" s="17"/>
      <c r="D176" s="20">
        <v>-10.357142856999999</v>
      </c>
      <c r="E176" s="20">
        <v>31.626914860777301</v>
      </c>
      <c r="F176" s="17"/>
      <c r="G176" s="20">
        <v>-10.357142856999999</v>
      </c>
      <c r="H176" s="20">
        <v>30.830931047019497</v>
      </c>
      <c r="I176" s="17"/>
      <c r="J176" s="20">
        <v>-10.357142856999999</v>
      </c>
      <c r="K176" s="20">
        <v>31.775530809809499</v>
      </c>
      <c r="L176" s="17"/>
      <c r="M176" s="20">
        <v>-10.357142856999999</v>
      </c>
      <c r="N176" s="20">
        <v>31.124458146209101</v>
      </c>
      <c r="O176" s="17"/>
    </row>
    <row r="177" spans="1:15">
      <c r="A177" s="20">
        <v>-10.464285714000001</v>
      </c>
      <c r="B177" s="20">
        <v>33.551330077729801</v>
      </c>
      <c r="C177" s="17"/>
      <c r="D177" s="20">
        <v>-10.464285714000001</v>
      </c>
      <c r="E177" s="20">
        <v>31.329223885717003</v>
      </c>
      <c r="F177" s="17"/>
      <c r="G177" s="20">
        <v>-10.464285714000001</v>
      </c>
      <c r="H177" s="20">
        <v>30.5424571333965</v>
      </c>
      <c r="I177" s="17"/>
      <c r="J177" s="20">
        <v>-10.464285714000001</v>
      </c>
      <c r="K177" s="20">
        <v>31.480873920261899</v>
      </c>
      <c r="L177" s="17"/>
      <c r="M177" s="20">
        <v>-10.464285714000001</v>
      </c>
      <c r="N177" s="20">
        <v>30.843584436842502</v>
      </c>
      <c r="O177" s="17"/>
    </row>
    <row r="178" spans="1:15">
      <c r="A178" s="20">
        <v>-10.571428571</v>
      </c>
      <c r="B178" s="20">
        <v>33.216050531586703</v>
      </c>
      <c r="C178" s="17"/>
      <c r="D178" s="20">
        <v>-10.571428571</v>
      </c>
      <c r="E178" s="20">
        <v>31.025921759142502</v>
      </c>
      <c r="F178" s="17"/>
      <c r="G178" s="20">
        <v>-10.571428571</v>
      </c>
      <c r="H178" s="20">
        <v>30.248458372932298</v>
      </c>
      <c r="I178" s="17"/>
      <c r="J178" s="20">
        <v>-10.571428571</v>
      </c>
      <c r="K178" s="20">
        <v>31.180414488776101</v>
      </c>
      <c r="L178" s="17"/>
      <c r="M178" s="20">
        <v>-10.571428571</v>
      </c>
      <c r="N178" s="20">
        <v>30.556775541317599</v>
      </c>
      <c r="O178" s="17"/>
    </row>
    <row r="179" spans="1:15">
      <c r="A179" s="20">
        <v>-10.678571429</v>
      </c>
      <c r="B179" s="20">
        <v>32.875146412193395</v>
      </c>
      <c r="C179" s="17"/>
      <c r="D179" s="20">
        <v>-10.678571429</v>
      </c>
      <c r="E179" s="20">
        <v>30.717065409836</v>
      </c>
      <c r="F179" s="17"/>
      <c r="G179" s="20">
        <v>-10.678571429</v>
      </c>
      <c r="H179" s="20">
        <v>29.948989365326799</v>
      </c>
      <c r="I179" s="17"/>
      <c r="J179" s="20">
        <v>-10.678571429</v>
      </c>
      <c r="K179" s="20">
        <v>30.874211294266498</v>
      </c>
      <c r="L179" s="17"/>
      <c r="M179" s="20">
        <v>-10.678571429</v>
      </c>
      <c r="N179" s="20">
        <v>30.2640903867003</v>
      </c>
      <c r="O179" s="17"/>
    </row>
    <row r="180" spans="1:15">
      <c r="A180" s="20">
        <v>-10.785714285999999</v>
      </c>
      <c r="B180" s="20">
        <v>32.528685815480202</v>
      </c>
      <c r="C180" s="17"/>
      <c r="D180" s="20">
        <v>-10.785714285999999</v>
      </c>
      <c r="E180" s="20">
        <v>30.402717007820499</v>
      </c>
      <c r="F180" s="17"/>
      <c r="G180" s="20">
        <v>-10.785714285999999</v>
      </c>
      <c r="H180" s="20">
        <v>29.644109880993799</v>
      </c>
      <c r="I180" s="17"/>
      <c r="J180" s="20">
        <v>-10.785714285999999</v>
      </c>
      <c r="K180" s="20">
        <v>30.562328391907599</v>
      </c>
      <c r="L180" s="17"/>
      <c r="M180" s="20">
        <v>-10.785714285999999</v>
      </c>
      <c r="N180" s="20">
        <v>29.9655933029537</v>
      </c>
      <c r="O180" s="17"/>
    </row>
    <row r="181" spans="1:15">
      <c r="A181" s="20">
        <v>-10.785714285999999</v>
      </c>
      <c r="B181" s="20">
        <v>32.528685815480202</v>
      </c>
      <c r="C181" s="17"/>
      <c r="D181" s="20">
        <v>-10.785714285999999</v>
      </c>
      <c r="E181" s="20">
        <v>30.402717007820499</v>
      </c>
      <c r="F181" s="17"/>
      <c r="G181" s="20">
        <v>-10.785714285999999</v>
      </c>
      <c r="H181" s="20">
        <v>29.644109880993799</v>
      </c>
      <c r="I181" s="17"/>
      <c r="J181" s="20">
        <v>-10.785714285999999</v>
      </c>
      <c r="K181" s="20">
        <v>30.562328391907599</v>
      </c>
      <c r="L181" s="17"/>
      <c r="M181" s="20">
        <v>-10.785714285999999</v>
      </c>
      <c r="N181" s="20">
        <v>29.9655933029537</v>
      </c>
      <c r="O181" s="17"/>
    </row>
    <row r="182" spans="1:15">
      <c r="A182" s="20">
        <v>-10.892857143000001</v>
      </c>
      <c r="B182" s="20">
        <v>32.176742205942205</v>
      </c>
      <c r="C182" s="17"/>
      <c r="D182" s="20">
        <v>-10.892857143000001</v>
      </c>
      <c r="E182" s="20">
        <v>30.082943996885497</v>
      </c>
      <c r="F182" s="17"/>
      <c r="G182" s="20">
        <v>-10.892857143000001</v>
      </c>
      <c r="H182" s="20">
        <v>29.333884790152702</v>
      </c>
      <c r="I182" s="17"/>
      <c r="J182" s="20">
        <v>-10.892857143000001</v>
      </c>
      <c r="K182" s="20">
        <v>30.2448351375652</v>
      </c>
      <c r="L182" s="17"/>
      <c r="M182" s="20">
        <v>-10.892857143000001</v>
      </c>
      <c r="N182" s="20">
        <v>29.6613539441529</v>
      </c>
      <c r="O182" s="17"/>
    </row>
    <row r="183" spans="1:15">
      <c r="A183" s="20">
        <v>-11</v>
      </c>
      <c r="B183" s="20">
        <v>31.819394484072699</v>
      </c>
      <c r="C183" s="17"/>
      <c r="D183" s="20">
        <v>-11</v>
      </c>
      <c r="E183" s="20">
        <v>29.7578191757304</v>
      </c>
      <c r="F183" s="17"/>
      <c r="G183" s="20">
        <v>-11</v>
      </c>
      <c r="H183" s="20">
        <v>29.0183842123411</v>
      </c>
      <c r="I183" s="17"/>
      <c r="J183" s="20">
        <v>-11</v>
      </c>
      <c r="K183" s="20">
        <v>29.921806294670699</v>
      </c>
      <c r="L183" s="17"/>
      <c r="M183" s="20">
        <v>-11</v>
      </c>
      <c r="N183" s="20">
        <v>29.3514472235731</v>
      </c>
      <c r="O183" s="17"/>
    </row>
    <row r="184" spans="1:15">
      <c r="A184" s="20">
        <v>-11.107142856999999</v>
      </c>
      <c r="B184" s="20">
        <v>31.456727018500803</v>
      </c>
      <c r="C184" s="17"/>
      <c r="D184" s="20">
        <v>-11.107142856999999</v>
      </c>
      <c r="E184" s="20">
        <v>29.4274206979428</v>
      </c>
      <c r="F184" s="17"/>
      <c r="G184" s="20">
        <v>-11.107142856999999</v>
      </c>
      <c r="H184" s="20">
        <v>28.697683568713199</v>
      </c>
      <c r="I184" s="17"/>
      <c r="J184" s="20">
        <v>-11.107142856999999</v>
      </c>
      <c r="K184" s="20">
        <v>29.593322180775701</v>
      </c>
      <c r="L184" s="17"/>
      <c r="M184" s="20">
        <v>-11.107142856999999</v>
      </c>
      <c r="N184" s="20">
        <v>29.035953131957299</v>
      </c>
      <c r="O184" s="17"/>
    </row>
    <row r="185" spans="1:15">
      <c r="A185" s="20">
        <v>-11.214285714000001</v>
      </c>
      <c r="B185" s="20">
        <v>31.088829712371002</v>
      </c>
      <c r="C185" s="17"/>
      <c r="D185" s="20">
        <v>-11.214285714000001</v>
      </c>
      <c r="E185" s="20">
        <v>29.091832132166502</v>
      </c>
      <c r="F185" s="17"/>
      <c r="G185" s="20">
        <v>-11.214285714000001</v>
      </c>
      <c r="H185" s="20">
        <v>28.3718636996953</v>
      </c>
      <c r="I185" s="17"/>
      <c r="J185" s="20">
        <v>-11.214285714000001</v>
      </c>
      <c r="K185" s="20">
        <v>29.259468628516203</v>
      </c>
      <c r="L185" s="17"/>
      <c r="M185" s="20">
        <v>-11.214285714000001</v>
      </c>
      <c r="N185" s="20">
        <v>28.7149569985732</v>
      </c>
      <c r="O185" s="17"/>
    </row>
    <row r="186" spans="1:15">
      <c r="A186" s="20">
        <v>-11.214285714000001</v>
      </c>
      <c r="B186" s="20">
        <v>31.088829712371002</v>
      </c>
      <c r="C186" s="17"/>
      <c r="D186" s="20">
        <v>-11.214285714000001</v>
      </c>
      <c r="E186" s="20">
        <v>29.091832132166502</v>
      </c>
      <c r="F186" s="17"/>
      <c r="G186" s="20">
        <v>-11.214285714000001</v>
      </c>
      <c r="H186" s="20">
        <v>28.3718636996953</v>
      </c>
      <c r="I186" s="17"/>
      <c r="J186" s="20">
        <v>-11.214285714000001</v>
      </c>
      <c r="K186" s="20">
        <v>29.259468628516203</v>
      </c>
      <c r="L186" s="17"/>
      <c r="M186" s="20">
        <v>-11.214285714000001</v>
      </c>
      <c r="N186" s="20">
        <v>28.7149569985732</v>
      </c>
      <c r="O186" s="17"/>
    </row>
    <row r="187" spans="1:15">
      <c r="A187" s="20">
        <v>-11.321428571</v>
      </c>
      <c r="B187" s="20">
        <v>30.715798049265</v>
      </c>
      <c r="C187" s="17"/>
      <c r="D187" s="20">
        <v>-11.321428571</v>
      </c>
      <c r="E187" s="20">
        <v>28.751142414862098</v>
      </c>
      <c r="F187" s="17"/>
      <c r="G187" s="20">
        <v>-11.321428571</v>
      </c>
      <c r="H187" s="20">
        <v>28.041010941156301</v>
      </c>
      <c r="I187" s="17"/>
      <c r="J187" s="20">
        <v>-11.321428571</v>
      </c>
      <c r="K187" s="20">
        <v>28.920337090479801</v>
      </c>
      <c r="L187" s="17"/>
      <c r="M187" s="20">
        <v>-11.321428571</v>
      </c>
      <c r="N187" s="20">
        <v>28.388549348411601</v>
      </c>
      <c r="O187" s="17"/>
    </row>
    <row r="188" spans="1:15">
      <c r="A188" s="20">
        <v>-11.428571429</v>
      </c>
      <c r="B188" s="20">
        <v>30.337733143074601</v>
      </c>
      <c r="C188" s="17"/>
      <c r="D188" s="20">
        <v>-11.428571429</v>
      </c>
      <c r="E188" s="20">
        <v>28.405445978545501</v>
      </c>
      <c r="F188" s="17"/>
      <c r="G188" s="20">
        <v>-11.428571429</v>
      </c>
      <c r="H188" s="20">
        <v>27.705217143044102</v>
      </c>
      <c r="I188" s="17"/>
      <c r="J188" s="20">
        <v>-11.428571429</v>
      </c>
      <c r="K188" s="20">
        <v>28.576024673656899</v>
      </c>
      <c r="L188" s="17"/>
      <c r="M188" s="20">
        <v>-11.428571429</v>
      </c>
      <c r="N188" s="20">
        <v>28.056826367167002</v>
      </c>
      <c r="O188" s="17"/>
    </row>
    <row r="189" spans="1:15">
      <c r="A189" s="20">
        <v>-11.535714285999999</v>
      </c>
      <c r="B189" s="20">
        <v>29.954741820443598</v>
      </c>
      <c r="C189" s="17"/>
      <c r="D189" s="20">
        <v>-11.535714285999999</v>
      </c>
      <c r="E189" s="20">
        <v>28.0548428394677</v>
      </c>
      <c r="F189" s="17"/>
      <c r="G189" s="20">
        <v>-11.535714285999999</v>
      </c>
      <c r="H189" s="20">
        <v>27.3645799332892</v>
      </c>
      <c r="I189" s="17"/>
      <c r="J189" s="20">
        <v>-11.535714285999999</v>
      </c>
      <c r="K189" s="20">
        <v>28.226634337196298</v>
      </c>
      <c r="L189" s="17"/>
      <c r="M189" s="20">
        <v>-11.535714285999999</v>
      </c>
      <c r="N189" s="20">
        <v>27.719889958639403</v>
      </c>
      <c r="O189" s="17"/>
    </row>
    <row r="190" spans="1:15">
      <c r="A190" s="20">
        <v>-11.642857143000001</v>
      </c>
      <c r="B190" s="20">
        <v>29.566936639111098</v>
      </c>
      <c r="C190" s="17"/>
      <c r="D190" s="20">
        <v>-11.642857143000001</v>
      </c>
      <c r="E190" s="20">
        <v>27.699438640167099</v>
      </c>
      <c r="F190" s="17"/>
      <c r="G190" s="20">
        <v>-11.642857143000001</v>
      </c>
      <c r="H190" s="20">
        <v>27.019202633464801</v>
      </c>
      <c r="I190" s="17"/>
      <c r="J190" s="20">
        <v>-11.642857143000001</v>
      </c>
      <c r="K190" s="20">
        <v>27.872274713936701</v>
      </c>
      <c r="L190" s="17"/>
      <c r="M190" s="20">
        <v>-11.642857143000001</v>
      </c>
      <c r="N190" s="20">
        <v>27.377847685737901</v>
      </c>
      <c r="O190" s="17"/>
    </row>
    <row r="191" spans="1:15">
      <c r="A191" s="20">
        <v>-11.642857143000001</v>
      </c>
      <c r="B191" s="20">
        <v>29.566936639111098</v>
      </c>
      <c r="C191" s="17"/>
      <c r="D191" s="20">
        <v>-11.642857143000001</v>
      </c>
      <c r="E191" s="20">
        <v>27.699438640167099</v>
      </c>
      <c r="F191" s="17"/>
      <c r="G191" s="20">
        <v>-11.642857143000001</v>
      </c>
      <c r="H191" s="20">
        <v>27.019202633464801</v>
      </c>
      <c r="I191" s="17"/>
      <c r="J191" s="20">
        <v>-11.642857143000001</v>
      </c>
      <c r="K191" s="20">
        <v>27.872274713936701</v>
      </c>
      <c r="L191" s="17"/>
      <c r="M191" s="20">
        <v>-11.642857143000001</v>
      </c>
      <c r="N191" s="20">
        <v>27.377847685737901</v>
      </c>
      <c r="O191" s="17"/>
    </row>
    <row r="192" spans="1:15">
      <c r="A192" s="20">
        <v>-11.75</v>
      </c>
      <c r="B192" s="20">
        <v>29.1744359502439</v>
      </c>
      <c r="C192" s="17"/>
      <c r="D192" s="20">
        <v>-11.75</v>
      </c>
      <c r="E192" s="20">
        <v>27.339344763763599</v>
      </c>
      <c r="F192" s="17"/>
      <c r="G192" s="20">
        <v>-11.75</v>
      </c>
      <c r="H192" s="20">
        <v>26.6691944734219</v>
      </c>
      <c r="I192" s="17"/>
      <c r="J192" s="20">
        <v>-11.75</v>
      </c>
      <c r="K192" s="20">
        <v>27.5130601134566</v>
      </c>
      <c r="L192" s="17"/>
      <c r="M192" s="20">
        <v>-11.75</v>
      </c>
      <c r="N192" s="20">
        <v>27.030812904709599</v>
      </c>
      <c r="O192" s="17"/>
    </row>
    <row r="193" spans="1:15">
      <c r="A193" s="20">
        <v>-11.857142856999999</v>
      </c>
      <c r="B193" s="20">
        <v>28.777363933328701</v>
      </c>
      <c r="C193" s="17"/>
      <c r="D193" s="20">
        <v>-11.857142856999999</v>
      </c>
      <c r="E193" s="20">
        <v>26.974678393778699</v>
      </c>
      <c r="F193" s="17"/>
      <c r="G193" s="20">
        <v>-11.857142856999999</v>
      </c>
      <c r="H193" s="20">
        <v>26.314670428943199</v>
      </c>
      <c r="I193" s="17"/>
      <c r="J193" s="20">
        <v>-11.857142856999999</v>
      </c>
      <c r="K193" s="20">
        <v>27.1491106087236</v>
      </c>
      <c r="L193" s="17"/>
      <c r="M193" s="20">
        <v>-11.857142856999999</v>
      </c>
      <c r="N193" s="20">
        <v>26.678904782740901</v>
      </c>
      <c r="O193" s="17"/>
    </row>
    <row r="194" spans="1:15">
      <c r="A194" s="20">
        <v>-11.964285714000001</v>
      </c>
      <c r="B194" s="20">
        <v>28.3758507178316</v>
      </c>
      <c r="C194" s="17"/>
      <c r="D194" s="20">
        <v>-11.964285714000001</v>
      </c>
      <c r="E194" s="20">
        <v>26.605562605673502</v>
      </c>
      <c r="F194" s="17"/>
      <c r="G194" s="20">
        <v>-11.964285714000001</v>
      </c>
      <c r="H194" s="20">
        <v>25.955751602755299</v>
      </c>
      <c r="I194" s="17"/>
      <c r="J194" s="20">
        <v>-11.964285714000001</v>
      </c>
      <c r="K194" s="20">
        <v>26.780551775991398</v>
      </c>
      <c r="L194" s="17"/>
      <c r="M194" s="20">
        <v>-11.964285714000001</v>
      </c>
      <c r="N194" s="20">
        <v>26.322248438326397</v>
      </c>
      <c r="O194" s="17"/>
    </row>
    <row r="195" spans="1:15">
      <c r="A195" s="20">
        <v>-12.071428571</v>
      </c>
      <c r="B195" s="20">
        <v>27.970032390886601</v>
      </c>
      <c r="C195" s="17"/>
      <c r="D195" s="20">
        <v>-12.071428571</v>
      </c>
      <c r="E195" s="20">
        <v>26.23212631178</v>
      </c>
      <c r="F195" s="17"/>
      <c r="G195" s="20">
        <v>-12.071428571</v>
      </c>
      <c r="H195" s="20">
        <v>25.592565004255501</v>
      </c>
      <c r="I195" s="17"/>
      <c r="J195" s="20">
        <v>-12.071428571</v>
      </c>
      <c r="K195" s="20">
        <v>26.407514954746002</v>
      </c>
      <c r="L195" s="17"/>
      <c r="M195" s="20">
        <v>-12.071428571</v>
      </c>
      <c r="N195" s="20">
        <v>25.9609748354125</v>
      </c>
      <c r="O195" s="17"/>
    </row>
    <row r="196" spans="1:15">
      <c r="A196" s="20">
        <v>-12.071428571</v>
      </c>
      <c r="B196" s="20">
        <v>27.970032390886601</v>
      </c>
      <c r="C196" s="17"/>
      <c r="D196" s="20">
        <v>-12.071428571</v>
      </c>
      <c r="E196" s="20">
        <v>26.23212631178</v>
      </c>
      <c r="F196" s="17"/>
      <c r="G196" s="20">
        <v>-12.071428571</v>
      </c>
      <c r="H196" s="20">
        <v>25.592565004255501</v>
      </c>
      <c r="I196" s="17"/>
      <c r="J196" s="20">
        <v>-12.071428571</v>
      </c>
      <c r="K196" s="20">
        <v>26.407514954746002</v>
      </c>
      <c r="L196" s="17"/>
      <c r="M196" s="20">
        <v>-12.071428571</v>
      </c>
      <c r="N196" s="20">
        <v>25.9609748354125</v>
      </c>
      <c r="O196" s="17"/>
    </row>
    <row r="197" spans="1:15">
      <c r="A197" s="20">
        <v>-12.178571429</v>
      </c>
      <c r="B197" s="20">
        <v>27.560051009342502</v>
      </c>
      <c r="C197" s="17"/>
      <c r="D197" s="20">
        <v>-12.178571429</v>
      </c>
      <c r="E197" s="20">
        <v>25.854504340859698</v>
      </c>
      <c r="F197" s="17"/>
      <c r="G197" s="20">
        <v>-12.178571429</v>
      </c>
      <c r="H197" s="20">
        <v>25.2252440985161</v>
      </c>
      <c r="I197" s="17"/>
      <c r="J197" s="20">
        <v>-12.178571429</v>
      </c>
      <c r="K197" s="20">
        <v>26.0301372820186</v>
      </c>
      <c r="L197" s="17"/>
      <c r="M197" s="20">
        <v>-12.178571429</v>
      </c>
      <c r="N197" s="20">
        <v>25.595220635721098</v>
      </c>
      <c r="O197" s="17"/>
    </row>
    <row r="198" spans="1:15">
      <c r="A198" s="20">
        <v>-12.285714285999999</v>
      </c>
      <c r="B198" s="20">
        <v>27.146054722211698</v>
      </c>
      <c r="C198" s="17"/>
      <c r="D198" s="20">
        <v>-12.285714285999999</v>
      </c>
      <c r="E198" s="20">
        <v>25.472837412009003</v>
      </c>
      <c r="F198" s="17"/>
      <c r="G198" s="20">
        <v>-12.285714285999999</v>
      </c>
      <c r="H198" s="20">
        <v>24.8539285374729</v>
      </c>
      <c r="I198" s="17"/>
      <c r="J198" s="20">
        <v>-12.285714285999999</v>
      </c>
      <c r="K198" s="20">
        <v>25.6485617729093</v>
      </c>
      <c r="L198" s="17"/>
      <c r="M198" s="20">
        <v>-12.285714285999999</v>
      </c>
      <c r="N198" s="20">
        <v>25.225128373381001</v>
      </c>
      <c r="O198" s="17"/>
    </row>
    <row r="199" spans="1:15">
      <c r="A199" s="20">
        <v>-12.392857143000001</v>
      </c>
      <c r="B199" s="20">
        <v>26.7281976163802</v>
      </c>
      <c r="C199" s="17"/>
      <c r="D199" s="20">
        <v>-12.392857143000001</v>
      </c>
      <c r="E199" s="20">
        <v>25.087272058289599</v>
      </c>
      <c r="F199" s="17"/>
      <c r="G199" s="20">
        <v>-12.392857143000001</v>
      </c>
      <c r="H199" s="20">
        <v>24.4787640637932</v>
      </c>
      <c r="I199" s="17"/>
      <c r="J199" s="20">
        <v>-12.392857143000001</v>
      </c>
      <c r="K199" s="20">
        <v>25.262937431829599</v>
      </c>
      <c r="L199" s="17"/>
      <c r="M199" s="20">
        <v>-12.392857143000001</v>
      </c>
      <c r="N199" s="20">
        <v>24.8508464271139</v>
      </c>
      <c r="O199" s="17"/>
    </row>
    <row r="200" spans="1:15">
      <c r="A200" s="20">
        <v>-12.5</v>
      </c>
      <c r="B200" s="20">
        <v>26.306639907916001</v>
      </c>
      <c r="C200" s="17"/>
      <c r="D200" s="20">
        <v>-12.5</v>
      </c>
      <c r="E200" s="20">
        <v>24.697960827502403</v>
      </c>
      <c r="F200" s="17"/>
      <c r="G200" s="20">
        <v>-12.5</v>
      </c>
      <c r="H200" s="20">
        <v>24.099902368626701</v>
      </c>
      <c r="I200" s="17"/>
      <c r="J200" s="20">
        <v>-12.5</v>
      </c>
      <c r="K200" s="20">
        <v>24.873419335525401</v>
      </c>
      <c r="L200" s="17"/>
      <c r="M200" s="20">
        <v>-12.5</v>
      </c>
      <c r="N200" s="20">
        <v>24.4725291989784</v>
      </c>
      <c r="O200" s="17"/>
    </row>
    <row r="201" spans="1:15">
      <c r="A201" s="20">
        <v>-12.5</v>
      </c>
      <c r="B201" s="20">
        <v>26.306639907916001</v>
      </c>
      <c r="C201" s="17"/>
      <c r="D201" s="20">
        <v>-12.5</v>
      </c>
      <c r="E201" s="20">
        <v>24.697960827502403</v>
      </c>
      <c r="F201" s="17"/>
      <c r="G201" s="20">
        <v>-12.5</v>
      </c>
      <c r="H201" s="20">
        <v>24.099902368626701</v>
      </c>
      <c r="I201" s="17"/>
      <c r="J201" s="20">
        <v>-12.5</v>
      </c>
      <c r="K201" s="20">
        <v>24.873419335525401</v>
      </c>
      <c r="L201" s="17"/>
      <c r="M201" s="20">
        <v>-12.5</v>
      </c>
      <c r="N201" s="20">
        <v>24.4725291989784</v>
      </c>
      <c r="O201" s="17"/>
    </row>
    <row r="202" spans="1:15">
      <c r="A202" s="20">
        <v>-12.59375</v>
      </c>
      <c r="B202" s="20">
        <v>25.934875328361901</v>
      </c>
      <c r="C202" s="17"/>
      <c r="D202" s="20">
        <v>-12.59375</v>
      </c>
      <c r="E202" s="20">
        <v>24.3543698288006</v>
      </c>
      <c r="F202" s="17"/>
      <c r="G202" s="20">
        <v>-12.59375</v>
      </c>
      <c r="H202" s="20">
        <v>23.765496080655499</v>
      </c>
      <c r="I202" s="17"/>
      <c r="J202" s="20">
        <v>-12.59375</v>
      </c>
      <c r="K202" s="20">
        <v>24.5295331630461</v>
      </c>
      <c r="L202" s="17"/>
      <c r="M202" s="20">
        <v>-12.59375</v>
      </c>
      <c r="N202" s="20">
        <v>24.1383298925379</v>
      </c>
      <c r="O202" s="17"/>
    </row>
    <row r="203" spans="1:15">
      <c r="A203" s="20">
        <v>-12.6875</v>
      </c>
      <c r="B203" s="20">
        <v>25.560533499772799</v>
      </c>
      <c r="C203" s="17"/>
      <c r="D203" s="20">
        <v>-12.6875</v>
      </c>
      <c r="E203" s="20">
        <v>24.008156670057598</v>
      </c>
      <c r="F203" s="17"/>
      <c r="G203" s="20">
        <v>-12.6875</v>
      </c>
      <c r="H203" s="20">
        <v>23.4285064408976</v>
      </c>
      <c r="I203" s="17"/>
      <c r="J203" s="20">
        <v>-12.6875</v>
      </c>
      <c r="K203" s="20">
        <v>24.182920211946403</v>
      </c>
      <c r="L203" s="17"/>
      <c r="M203" s="20">
        <v>-12.6875</v>
      </c>
      <c r="N203" s="20">
        <v>23.801295496251402</v>
      </c>
      <c r="O203" s="17"/>
    </row>
    <row r="204" spans="1:15">
      <c r="A204" s="20">
        <v>-12.78125</v>
      </c>
      <c r="B204" s="20">
        <v>25.183739983980701</v>
      </c>
      <c r="C204" s="17"/>
      <c r="D204" s="20">
        <v>-12.78125</v>
      </c>
      <c r="E204" s="20">
        <v>23.659440786211</v>
      </c>
      <c r="F204" s="17"/>
      <c r="G204" s="20">
        <v>-12.78125</v>
      </c>
      <c r="H204" s="20">
        <v>23.089050307456198</v>
      </c>
      <c r="I204" s="17"/>
      <c r="J204" s="20">
        <v>-12.78125</v>
      </c>
      <c r="K204" s="20">
        <v>23.833698988678901</v>
      </c>
      <c r="L204" s="17"/>
      <c r="M204" s="20">
        <v>-12.78125</v>
      </c>
      <c r="N204" s="20">
        <v>23.461542510864302</v>
      </c>
      <c r="O204" s="17"/>
    </row>
    <row r="205" spans="1:15">
      <c r="A205" s="20">
        <v>-12.875</v>
      </c>
      <c r="B205" s="20">
        <v>24.804625278532498</v>
      </c>
      <c r="C205" s="17"/>
      <c r="D205" s="20">
        <v>-12.875</v>
      </c>
      <c r="E205" s="20">
        <v>23.308346228205199</v>
      </c>
      <c r="F205" s="17"/>
      <c r="G205" s="20">
        <v>-12.875</v>
      </c>
      <c r="H205" s="20">
        <v>22.7472494019487</v>
      </c>
      <c r="I205" s="17"/>
      <c r="J205" s="20">
        <v>-12.875</v>
      </c>
      <c r="K205" s="20">
        <v>23.481993432024598</v>
      </c>
      <c r="L205" s="17"/>
      <c r="M205" s="20">
        <v>-12.875</v>
      </c>
      <c r="N205" s="20">
        <v>23.119193483784901</v>
      </c>
      <c r="O205" s="17"/>
    </row>
    <row r="206" spans="1:15">
      <c r="A206" s="20">
        <v>-12.875</v>
      </c>
      <c r="B206" s="20">
        <v>24.804625278532498</v>
      </c>
      <c r="C206" s="17"/>
      <c r="D206" s="20">
        <v>-12.875</v>
      </c>
      <c r="E206" s="20">
        <v>23.308346228205199</v>
      </c>
      <c r="F206" s="17"/>
      <c r="G206" s="20">
        <v>-12.875</v>
      </c>
      <c r="H206" s="20">
        <v>22.7472494019487</v>
      </c>
      <c r="I206" s="17"/>
      <c r="J206" s="20">
        <v>-12.875</v>
      </c>
      <c r="K206" s="20">
        <v>23.481993432024598</v>
      </c>
      <c r="L206" s="17"/>
      <c r="M206" s="20">
        <v>-12.875</v>
      </c>
      <c r="N206" s="20">
        <v>23.119193483784901</v>
      </c>
      <c r="O206" s="17"/>
    </row>
    <row r="207" spans="1:15">
      <c r="A207" s="20">
        <v>-12.96875</v>
      </c>
      <c r="B207" s="20">
        <v>24.423320379741703</v>
      </c>
      <c r="C207" s="17"/>
      <c r="D207" s="20">
        <v>-12.96875</v>
      </c>
      <c r="E207" s="20">
        <v>22.954998614336599</v>
      </c>
      <c r="F207" s="17"/>
      <c r="G207" s="20">
        <v>-12.96875</v>
      </c>
      <c r="H207" s="20">
        <v>22.403226809736299</v>
      </c>
      <c r="I207" s="17"/>
      <c r="J207" s="20">
        <v>-12.96875</v>
      </c>
      <c r="K207" s="20">
        <v>23.127931158091801</v>
      </c>
      <c r="L207" s="17"/>
      <c r="M207" s="20">
        <v>-12.96875</v>
      </c>
      <c r="N207" s="20">
        <v>22.774375720939801</v>
      </c>
      <c r="O207" s="17"/>
    </row>
    <row r="208" spans="1:15">
      <c r="A208" s="20">
        <v>-13.0625</v>
      </c>
      <c r="B208" s="20">
        <v>24.039959987800099</v>
      </c>
      <c r="C208" s="17"/>
      <c r="D208" s="20">
        <v>-13.0625</v>
      </c>
      <c r="E208" s="20">
        <v>22.599526495063699</v>
      </c>
      <c r="F208" s="17"/>
      <c r="G208" s="20">
        <v>-13.0625</v>
      </c>
      <c r="H208" s="20">
        <v>22.057107730045601</v>
      </c>
      <c r="I208" s="17"/>
      <c r="J208" s="20">
        <v>-13.0625</v>
      </c>
      <c r="K208" s="20">
        <v>22.7716413182455</v>
      </c>
      <c r="L208" s="17"/>
      <c r="M208" s="20">
        <v>-13.0625</v>
      </c>
      <c r="N208" s="20">
        <v>22.427217051215298</v>
      </c>
      <c r="O208" s="17"/>
    </row>
    <row r="209" spans="1:15">
      <c r="A209" s="20">
        <v>-13.15625</v>
      </c>
      <c r="B209" s="20">
        <v>23.654681226729899</v>
      </c>
      <c r="C209" s="17"/>
      <c r="D209" s="20">
        <v>-13.15625</v>
      </c>
      <c r="E209" s="20">
        <v>22.2420612764932</v>
      </c>
      <c r="F209" s="17"/>
      <c r="G209" s="20">
        <v>-13.15625</v>
      </c>
      <c r="H209" s="20">
        <v>21.709020052659501</v>
      </c>
      <c r="I209" s="17"/>
      <c r="J209" s="20">
        <v>-13.15625</v>
      </c>
      <c r="K209" s="20">
        <v>22.413256047158001</v>
      </c>
      <c r="L209" s="17"/>
      <c r="M209" s="20">
        <v>-13.15625</v>
      </c>
      <c r="N209" s="20">
        <v>22.077847880432202</v>
      </c>
      <c r="O209" s="17"/>
    </row>
    <row r="210" spans="1:15">
      <c r="A210" s="20">
        <v>-13.25</v>
      </c>
      <c r="B210" s="20">
        <v>23.2676243878166</v>
      </c>
      <c r="C210" s="17"/>
      <c r="D210" s="20">
        <v>-13.25</v>
      </c>
      <c r="E210" s="20">
        <v>21.8827374825707</v>
      </c>
      <c r="F210" s="17"/>
      <c r="G210" s="20">
        <v>-13.25</v>
      </c>
      <c r="H210" s="20">
        <v>21.359094445356998</v>
      </c>
      <c r="I210" s="17"/>
      <c r="J210" s="20">
        <v>-13.25</v>
      </c>
      <c r="K210" s="20">
        <v>22.0529102211826</v>
      </c>
      <c r="L210" s="17"/>
      <c r="M210" s="20">
        <v>-13.25</v>
      </c>
      <c r="N210" s="20">
        <v>21.726401282715802</v>
      </c>
      <c r="O210" s="17"/>
    </row>
    <row r="211" spans="1:15">
      <c r="A211" s="20">
        <v>-13.25</v>
      </c>
      <c r="B211" s="20">
        <v>23.2676243878166</v>
      </c>
      <c r="C211" s="17"/>
      <c r="D211" s="20">
        <v>-13.25</v>
      </c>
      <c r="E211" s="20">
        <v>21.8827374825707</v>
      </c>
      <c r="F211" s="17"/>
      <c r="G211" s="20">
        <v>-13.25</v>
      </c>
      <c r="H211" s="20">
        <v>21.359094445356998</v>
      </c>
      <c r="I211" s="17"/>
      <c r="J211" s="20">
        <v>-13.25</v>
      </c>
      <c r="K211" s="20">
        <v>22.0529102211826</v>
      </c>
      <c r="L211" s="17"/>
      <c r="M211" s="20">
        <v>-13.25</v>
      </c>
      <c r="N211" s="20">
        <v>21.726401282715802</v>
      </c>
      <c r="O211" s="17"/>
    </row>
    <row r="212" spans="1:15">
      <c r="A212" s="20">
        <v>-13.34375</v>
      </c>
      <c r="B212" s="20">
        <v>22.878930734375299</v>
      </c>
      <c r="C212" s="17"/>
      <c r="D212" s="20">
        <v>-13.34375</v>
      </c>
      <c r="E212" s="20">
        <v>21.5216903093255</v>
      </c>
      <c r="F212" s="17"/>
      <c r="G212" s="20">
        <v>-13.34375</v>
      </c>
      <c r="H212" s="20">
        <v>21.007462524177502</v>
      </c>
      <c r="I212" s="17"/>
      <c r="J212" s="20">
        <v>-13.34375</v>
      </c>
      <c r="K212" s="20">
        <v>21.6907406971218</v>
      </c>
      <c r="L212" s="17"/>
      <c r="M212" s="20">
        <v>-13.34375</v>
      </c>
      <c r="N212" s="20">
        <v>21.373012418323199</v>
      </c>
      <c r="O212" s="17"/>
    </row>
    <row r="213" spans="1:15">
      <c r="A213" s="20">
        <v>-13.4375</v>
      </c>
      <c r="B213" s="20">
        <v>22.488744848268801</v>
      </c>
      <c r="C213" s="17"/>
      <c r="D213" s="20">
        <v>-13.4375</v>
      </c>
      <c r="E213" s="20">
        <v>21.159058499370399</v>
      </c>
      <c r="F213" s="17"/>
      <c r="G213" s="20">
        <v>-13.4375</v>
      </c>
      <c r="H213" s="20">
        <v>20.654259399106</v>
      </c>
      <c r="I213" s="17"/>
      <c r="J213" s="20">
        <v>-13.4375</v>
      </c>
      <c r="K213" s="20">
        <v>21.3268868019236</v>
      </c>
      <c r="L213" s="17"/>
      <c r="M213" s="20">
        <v>-13.4375</v>
      </c>
      <c r="N213" s="20">
        <v>21.017819399628898</v>
      </c>
      <c r="O213" s="17"/>
    </row>
    <row r="214" spans="1:15">
      <c r="A214" s="20">
        <v>-13.53125</v>
      </c>
      <c r="B214" s="20">
        <v>22.097211910102601</v>
      </c>
      <c r="C214" s="17"/>
      <c r="D214" s="20">
        <v>-13.53125</v>
      </c>
      <c r="E214" s="20">
        <v>20.794981187079099</v>
      </c>
      <c r="F214" s="17"/>
      <c r="G214" s="20">
        <v>-13.53125</v>
      </c>
      <c r="H214" s="20">
        <v>20.299619569010702</v>
      </c>
      <c r="I214" s="17"/>
      <c r="J214" s="20">
        <v>-13.53125</v>
      </c>
      <c r="K214" s="20">
        <v>20.961489146142199</v>
      </c>
      <c r="L214" s="17"/>
      <c r="M214" s="20">
        <v>-13.53125</v>
      </c>
      <c r="N214" s="20">
        <v>20.6609619473656</v>
      </c>
      <c r="O214" s="17"/>
    </row>
    <row r="215" spans="1:15">
      <c r="A215" s="20">
        <v>-13.625</v>
      </c>
      <c r="B215" s="20">
        <v>21.704478483844401</v>
      </c>
      <c r="C215" s="17"/>
      <c r="D215" s="20">
        <v>-13.625</v>
      </c>
      <c r="E215" s="20">
        <v>20.429598991304701</v>
      </c>
      <c r="F215" s="17"/>
      <c r="G215" s="20">
        <v>-13.625</v>
      </c>
      <c r="H215" s="20">
        <v>19.943678995836702</v>
      </c>
      <c r="I215" s="17"/>
      <c r="J215" s="20">
        <v>-13.625</v>
      </c>
      <c r="K215" s="20">
        <v>20.594690139421601</v>
      </c>
      <c r="L215" s="17"/>
      <c r="M215" s="20">
        <v>-13.625</v>
      </c>
      <c r="N215" s="20">
        <v>20.302581757971598</v>
      </c>
      <c r="O215" s="17"/>
    </row>
    <row r="216" spans="1:15">
      <c r="A216" s="20">
        <v>-13.625</v>
      </c>
      <c r="B216" s="20">
        <v>21.704478483844401</v>
      </c>
      <c r="C216" s="17"/>
      <c r="D216" s="20">
        <v>-13.625</v>
      </c>
      <c r="E216" s="20">
        <v>20.429598991304701</v>
      </c>
      <c r="F216" s="17"/>
      <c r="G216" s="20">
        <v>-13.625</v>
      </c>
      <c r="H216" s="20">
        <v>19.943678995836702</v>
      </c>
      <c r="I216" s="17"/>
      <c r="J216" s="20">
        <v>-13.625</v>
      </c>
      <c r="K216" s="20">
        <v>20.594690139421601</v>
      </c>
      <c r="L216" s="17"/>
      <c r="M216" s="20">
        <v>-13.625</v>
      </c>
      <c r="N216" s="20">
        <v>20.302581757971598</v>
      </c>
      <c r="O216" s="17"/>
    </row>
    <row r="217" spans="1:15">
      <c r="A217" s="20">
        <v>-13.71875</v>
      </c>
      <c r="B217" s="20">
        <v>21.310691749985502</v>
      </c>
      <c r="C217" s="17"/>
      <c r="D217" s="20">
        <v>-13.71875</v>
      </c>
      <c r="E217" s="20">
        <v>20.063053320610798</v>
      </c>
      <c r="F217" s="17"/>
      <c r="G217" s="20">
        <v>-13.71875</v>
      </c>
      <c r="H217" s="20">
        <v>19.586574359511498</v>
      </c>
      <c r="I217" s="17"/>
      <c r="J217" s="20">
        <v>-13.71875</v>
      </c>
      <c r="K217" s="20">
        <v>20.2266329859516</v>
      </c>
      <c r="L217" s="17"/>
      <c r="M217" s="20">
        <v>-13.71875</v>
      </c>
      <c r="N217" s="20">
        <v>19.942821120907997</v>
      </c>
      <c r="O217" s="17"/>
    </row>
    <row r="218" spans="1:15">
      <c r="A218" s="20">
        <v>-13.8125</v>
      </c>
      <c r="B218" s="20">
        <v>20.916001099955</v>
      </c>
      <c r="C218" s="17"/>
      <c r="D218" s="20">
        <v>-13.8125</v>
      </c>
      <c r="E218" s="20">
        <v>19.6954883271741</v>
      </c>
      <c r="F218" s="17"/>
      <c r="G218" s="20">
        <v>-13.8125</v>
      </c>
      <c r="H218" s="20">
        <v>19.228445937187402</v>
      </c>
      <c r="I218" s="17"/>
      <c r="J218" s="20">
        <v>-13.8125</v>
      </c>
      <c r="K218" s="20">
        <v>19.857463243955401</v>
      </c>
      <c r="L218" s="17"/>
      <c r="M218" s="20">
        <v>-13.8125</v>
      </c>
      <c r="N218" s="20">
        <v>19.581825416171</v>
      </c>
      <c r="O218" s="17"/>
    </row>
    <row r="219" spans="1:15">
      <c r="A219" s="20">
        <v>-13.90625</v>
      </c>
      <c r="B219" s="20">
        <v>20.520557311866099</v>
      </c>
      <c r="C219" s="17"/>
      <c r="D219" s="20">
        <v>-13.90625</v>
      </c>
      <c r="E219" s="20">
        <v>19.327049915482899</v>
      </c>
      <c r="F219" s="17"/>
      <c r="G219" s="20">
        <v>-13.90625</v>
      </c>
      <c r="H219" s="20">
        <v>18.8694371696491</v>
      </c>
      <c r="I219" s="17"/>
      <c r="J219" s="20">
        <v>-13.90625</v>
      </c>
      <c r="K219" s="20">
        <v>19.487327689755901</v>
      </c>
      <c r="L219" s="17"/>
      <c r="M219" s="20">
        <v>-13.90625</v>
      </c>
      <c r="N219" s="20">
        <v>19.219741585273098</v>
      </c>
      <c r="O219" s="17"/>
    </row>
    <row r="220" spans="1:15">
      <c r="A220" s="20">
        <v>-14</v>
      </c>
      <c r="B220" s="20">
        <v>20.124512877205401</v>
      </c>
      <c r="C220" s="17"/>
      <c r="D220" s="20">
        <v>-14</v>
      </c>
      <c r="E220" s="20">
        <v>18.957885435019399</v>
      </c>
      <c r="F220" s="17"/>
      <c r="G220" s="20">
        <v>-14</v>
      </c>
      <c r="H220" s="20">
        <v>18.509693326266799</v>
      </c>
      <c r="I220" s="17"/>
      <c r="J220" s="20">
        <v>-14</v>
      </c>
      <c r="K220" s="20">
        <v>19.1163752810963</v>
      </c>
      <c r="L220" s="17"/>
      <c r="M220" s="20">
        <v>-14</v>
      </c>
      <c r="N220" s="20">
        <v>18.8567184502486</v>
      </c>
      <c r="O220" s="17"/>
    </row>
    <row r="221" spans="1:15">
      <c r="A221" s="20">
        <v>-14</v>
      </c>
      <c r="B221" s="20">
        <v>20.124512877205401</v>
      </c>
      <c r="C221" s="17"/>
      <c r="D221" s="20">
        <v>-14</v>
      </c>
      <c r="E221" s="20">
        <v>18.957885435019399</v>
      </c>
      <c r="F221" s="17"/>
      <c r="G221" s="20">
        <v>-14</v>
      </c>
      <c r="H221" s="20">
        <v>18.509693326266799</v>
      </c>
      <c r="I221" s="17"/>
      <c r="J221" s="20">
        <v>-14</v>
      </c>
      <c r="K221" s="20">
        <v>19.1163752810963</v>
      </c>
      <c r="L221" s="17"/>
      <c r="M221" s="20">
        <v>-14</v>
      </c>
      <c r="N221" s="20">
        <v>18.8567184502486</v>
      </c>
      <c r="O221" s="17"/>
    </row>
    <row r="222" spans="1:15">
      <c r="A222" s="20">
        <v>-14.1</v>
      </c>
      <c r="B222" s="20">
        <v>19.701575107945303</v>
      </c>
      <c r="C222" s="17"/>
      <c r="D222" s="20">
        <v>-14.1</v>
      </c>
      <c r="E222" s="20">
        <v>18.563473540447298</v>
      </c>
      <c r="F222" s="17"/>
      <c r="G222" s="20">
        <v>-14.1</v>
      </c>
      <c r="H222" s="20">
        <v>18.1253184739356</v>
      </c>
      <c r="I222" s="17"/>
      <c r="J222" s="20">
        <v>-14.1</v>
      </c>
      <c r="K222" s="20">
        <v>18.719967238478798</v>
      </c>
      <c r="L222" s="17"/>
      <c r="M222" s="20">
        <v>-14.1</v>
      </c>
      <c r="N222" s="20">
        <v>18.468636078814999</v>
      </c>
      <c r="O222" s="17"/>
    </row>
    <row r="223" spans="1:15">
      <c r="A223" s="20">
        <v>-14.2</v>
      </c>
      <c r="B223" s="20">
        <v>19.278314564134298</v>
      </c>
      <c r="C223" s="17"/>
      <c r="D223" s="20">
        <v>-14.2</v>
      </c>
      <c r="E223" s="20">
        <v>18.168584559935201</v>
      </c>
      <c r="F223" s="17"/>
      <c r="G223" s="20">
        <v>-14.2</v>
      </c>
      <c r="H223" s="20">
        <v>17.7404553992206</v>
      </c>
      <c r="I223" s="17"/>
      <c r="J223" s="20">
        <v>-14.2</v>
      </c>
      <c r="K223" s="20">
        <v>18.322993826082499</v>
      </c>
      <c r="L223" s="17"/>
      <c r="M223" s="20">
        <v>-14.2</v>
      </c>
      <c r="N223" s="20">
        <v>18.079852832868703</v>
      </c>
      <c r="O223" s="17"/>
    </row>
    <row r="224" spans="1:15">
      <c r="A224" s="20">
        <v>-14.3</v>
      </c>
      <c r="B224" s="20">
        <v>18.854922476454899</v>
      </c>
      <c r="C224" s="17"/>
      <c r="D224" s="20">
        <v>-14.3</v>
      </c>
      <c r="E224" s="20">
        <v>17.7734035707422</v>
      </c>
      <c r="F224" s="17"/>
      <c r="G224" s="20">
        <v>-14.3</v>
      </c>
      <c r="H224" s="20">
        <v>17.3552875049585</v>
      </c>
      <c r="I224" s="17"/>
      <c r="J224" s="20">
        <v>-14.3</v>
      </c>
      <c r="K224" s="20">
        <v>17.9256411121635</v>
      </c>
      <c r="L224" s="17"/>
      <c r="M224" s="20">
        <v>-14.3</v>
      </c>
      <c r="N224" s="20">
        <v>17.6905550300418</v>
      </c>
      <c r="O224" s="17"/>
    </row>
    <row r="225" spans="1:15">
      <c r="A225" s="20">
        <v>-14.4</v>
      </c>
      <c r="B225" s="20">
        <v>18.431591977155499</v>
      </c>
      <c r="C225" s="17"/>
      <c r="D225" s="20">
        <v>-14.4</v>
      </c>
      <c r="E225" s="20">
        <v>17.378116692774501</v>
      </c>
      <c r="F225" s="17"/>
      <c r="G225" s="20">
        <v>-14.4</v>
      </c>
      <c r="H225" s="20">
        <v>16.969998897000799</v>
      </c>
      <c r="I225" s="17"/>
      <c r="J225" s="20">
        <v>-14.4</v>
      </c>
      <c r="K225" s="20">
        <v>17.528097053139</v>
      </c>
      <c r="L225" s="17"/>
      <c r="M225" s="20">
        <v>-14.4</v>
      </c>
      <c r="N225" s="20">
        <v>17.300930801329599</v>
      </c>
      <c r="O225" s="17"/>
    </row>
    <row r="226" spans="1:15">
      <c r="A226" s="20">
        <v>-14.4</v>
      </c>
      <c r="B226" s="20">
        <v>18.431591977155499</v>
      </c>
      <c r="C226" s="17"/>
      <c r="D226" s="20">
        <v>-14.4</v>
      </c>
      <c r="E226" s="20">
        <v>17.378116692774501</v>
      </c>
      <c r="F226" s="17"/>
      <c r="G226" s="20">
        <v>-14.4</v>
      </c>
      <c r="H226" s="20">
        <v>16.969998897000799</v>
      </c>
      <c r="I226" s="17"/>
      <c r="J226" s="20">
        <v>-14.4</v>
      </c>
      <c r="K226" s="20">
        <v>17.528097053139</v>
      </c>
      <c r="L226" s="17"/>
      <c r="M226" s="20">
        <v>-14.4</v>
      </c>
      <c r="N226" s="20">
        <v>17.300930801329599</v>
      </c>
      <c r="O226" s="17"/>
    </row>
    <row r="227" spans="1:15">
      <c r="A227" s="20">
        <v>-14.5</v>
      </c>
      <c r="B227" s="20">
        <v>18.0085174885843</v>
      </c>
      <c r="C227" s="17"/>
      <c r="D227" s="20">
        <v>-14.5</v>
      </c>
      <c r="E227" s="20">
        <v>16.982910683965901</v>
      </c>
      <c r="F227" s="17"/>
      <c r="G227" s="20">
        <v>-14.5</v>
      </c>
      <c r="H227" s="20">
        <v>16.584773690507099</v>
      </c>
      <c r="I227" s="17"/>
      <c r="J227" s="20">
        <v>-14.5</v>
      </c>
      <c r="K227" s="20">
        <v>17.130551550114202</v>
      </c>
      <c r="L227" s="17"/>
      <c r="M227" s="20">
        <v>-14.5</v>
      </c>
      <c r="N227" s="20">
        <v>16.911169870198702</v>
      </c>
      <c r="O227" s="17"/>
    </row>
    <row r="228" spans="1:15">
      <c r="A228" s="20">
        <v>-14.6</v>
      </c>
      <c r="B228" s="20">
        <v>17.585894865061899</v>
      </c>
      <c r="C228" s="17"/>
      <c r="D228" s="20">
        <v>-14.6</v>
      </c>
      <c r="E228" s="20">
        <v>16.587973832690903</v>
      </c>
      <c r="F228" s="17"/>
      <c r="G228" s="20">
        <v>-14.6</v>
      </c>
      <c r="H228" s="20">
        <v>16.199796917629801</v>
      </c>
      <c r="I228" s="17"/>
      <c r="J228" s="20">
        <v>-14.6</v>
      </c>
      <c r="K228" s="20">
        <v>16.733195956580598</v>
      </c>
      <c r="L228" s="17"/>
      <c r="M228" s="20">
        <v>-14.6</v>
      </c>
      <c r="N228" s="20">
        <v>16.521463297857398</v>
      </c>
      <c r="O228" s="17"/>
    </row>
    <row r="229" spans="1:15">
      <c r="A229" s="20">
        <v>-14.7</v>
      </c>
      <c r="B229" s="20">
        <v>17.163921471424498</v>
      </c>
      <c r="C229" s="17"/>
      <c r="D229" s="20">
        <v>-14.7</v>
      </c>
      <c r="E229" s="20">
        <v>16.193495416468799</v>
      </c>
      <c r="F229" s="17"/>
      <c r="G229" s="20">
        <v>-14.7</v>
      </c>
      <c r="H229" s="20">
        <v>15.815254070319698</v>
      </c>
      <c r="I229" s="17"/>
      <c r="J229" s="20">
        <v>-14.7</v>
      </c>
      <c r="K229" s="20">
        <v>16.336223001950202</v>
      </c>
      <c r="L229" s="17"/>
      <c r="M229" s="20">
        <v>-14.7</v>
      </c>
      <c r="N229" s="20">
        <v>16.132002997420898</v>
      </c>
      <c r="O229" s="17"/>
    </row>
    <row r="230" spans="1:15">
      <c r="A230" s="20">
        <v>-14.8</v>
      </c>
      <c r="B230" s="20">
        <v>16.7427962166994</v>
      </c>
      <c r="C230" s="17"/>
      <c r="D230" s="20">
        <v>-14.8</v>
      </c>
      <c r="E230" s="20">
        <v>15.7996659632815</v>
      </c>
      <c r="F230" s="17"/>
      <c r="G230" s="20">
        <v>-14.8</v>
      </c>
      <c r="H230" s="20">
        <v>15.431331718224898</v>
      </c>
      <c r="I230" s="17"/>
      <c r="J230" s="20">
        <v>-14.8</v>
      </c>
      <c r="K230" s="20">
        <v>15.9398268512544</v>
      </c>
      <c r="L230" s="17"/>
      <c r="M230" s="20">
        <v>-14.8</v>
      </c>
      <c r="N230" s="20">
        <v>15.742982156526399</v>
      </c>
      <c r="O230" s="17"/>
    </row>
    <row r="231" spans="1:15">
      <c r="A231" s="20">
        <v>-14.8</v>
      </c>
      <c r="B231" s="20">
        <v>16.7427962166994</v>
      </c>
      <c r="C231" s="17"/>
      <c r="D231" s="20">
        <v>-14.8</v>
      </c>
      <c r="E231" s="20">
        <v>15.7996659632815</v>
      </c>
      <c r="F231" s="17"/>
      <c r="G231" s="20">
        <v>-14.8</v>
      </c>
      <c r="H231" s="20">
        <v>15.431331718224898</v>
      </c>
      <c r="I231" s="17"/>
      <c r="J231" s="20">
        <v>-14.8</v>
      </c>
      <c r="K231" s="20">
        <v>15.9398268512544</v>
      </c>
      <c r="L231" s="17"/>
      <c r="M231" s="20">
        <v>-14.8</v>
      </c>
      <c r="N231" s="20">
        <v>15.742982156526399</v>
      </c>
      <c r="O231" s="17"/>
    </row>
    <row r="232" spans="1:15">
      <c r="A232" s="20">
        <v>-14.9</v>
      </c>
      <c r="B232" s="20">
        <v>16.322719057822898</v>
      </c>
      <c r="C232" s="17"/>
      <c r="D232" s="20">
        <v>-14.9</v>
      </c>
      <c r="E232" s="20">
        <v>15.406677085986901</v>
      </c>
      <c r="F232" s="17"/>
      <c r="G232" s="20">
        <v>-14.9</v>
      </c>
      <c r="H232" s="20">
        <v>15.048217349066501</v>
      </c>
      <c r="I232" s="17"/>
      <c r="J232" s="20">
        <v>-14.9</v>
      </c>
      <c r="K232" s="20">
        <v>15.544202693778301</v>
      </c>
      <c r="L232" s="17"/>
      <c r="M232" s="20">
        <v>-14.9</v>
      </c>
      <c r="N232" s="20">
        <v>15.354594973364499</v>
      </c>
      <c r="O232" s="17"/>
    </row>
    <row r="233" spans="1:15">
      <c r="A233" s="20">
        <v>-15</v>
      </c>
      <c r="B233" s="20">
        <v>15.903891413594099</v>
      </c>
      <c r="C233" s="17"/>
      <c r="D233" s="20">
        <v>-15</v>
      </c>
      <c r="E233" s="20">
        <v>15.014721318709601</v>
      </c>
      <c r="F233" s="17"/>
      <c r="G233" s="20">
        <v>-15</v>
      </c>
      <c r="H233" s="20">
        <v>14.6660991845696</v>
      </c>
      <c r="I233" s="17"/>
      <c r="J233" s="20">
        <v>-15</v>
      </c>
      <c r="K233" s="20">
        <v>15.149547036634599</v>
      </c>
      <c r="L233" s="17"/>
      <c r="M233" s="20">
        <v>-15</v>
      </c>
      <c r="N233" s="20">
        <v>14.9670370340059</v>
      </c>
      <c r="O233" s="17"/>
    </row>
    <row r="234" spans="1:15">
      <c r="A234" s="20">
        <v>-15.1</v>
      </c>
      <c r="B234" s="20">
        <v>15.486516224674901</v>
      </c>
      <c r="C234" s="17"/>
      <c r="D234" s="20">
        <v>-15.1</v>
      </c>
      <c r="E234" s="20">
        <v>14.6239923415317</v>
      </c>
      <c r="F234" s="17"/>
      <c r="G234" s="20">
        <v>-15.1</v>
      </c>
      <c r="H234" s="20">
        <v>14.285166148228202</v>
      </c>
      <c r="I234" s="17"/>
      <c r="J234" s="20">
        <v>-15.1</v>
      </c>
      <c r="K234" s="20">
        <v>14.756057553225999</v>
      </c>
      <c r="L234" s="17"/>
      <c r="M234" s="20">
        <v>-15.1</v>
      </c>
      <c r="N234" s="20">
        <v>14.580505307927901</v>
      </c>
      <c r="O234" s="17"/>
    </row>
    <row r="235" spans="1:15">
      <c r="A235" s="20">
        <v>-15.2</v>
      </c>
      <c r="B235" s="20">
        <v>15.0707978181789</v>
      </c>
      <c r="C235" s="17"/>
      <c r="D235" s="20">
        <v>-15.2</v>
      </c>
      <c r="E235" s="20">
        <v>14.2346850552695</v>
      </c>
      <c r="F235" s="17"/>
      <c r="G235" s="20">
        <v>-15.2</v>
      </c>
      <c r="H235" s="20">
        <v>13.9056081374918</v>
      </c>
      <c r="I235" s="17"/>
      <c r="J235" s="20">
        <v>-15.2</v>
      </c>
      <c r="K235" s="20">
        <v>14.363933239798499</v>
      </c>
      <c r="L235" s="17"/>
      <c r="M235" s="20">
        <v>-15.2</v>
      </c>
      <c r="N235" s="20">
        <v>14.195198102543101</v>
      </c>
      <c r="O235" s="17"/>
    </row>
    <row r="236" spans="1:15">
      <c r="A236" s="20">
        <v>-15.2</v>
      </c>
      <c r="B236" s="20">
        <v>15.0707978181789</v>
      </c>
      <c r="C236" s="17"/>
      <c r="D236" s="20">
        <v>-15.2</v>
      </c>
      <c r="E236" s="20">
        <v>14.2346850552695</v>
      </c>
      <c r="F236" s="17"/>
      <c r="G236" s="20">
        <v>-15.2</v>
      </c>
      <c r="H236" s="20">
        <v>13.9056081374918</v>
      </c>
      <c r="I236" s="17"/>
      <c r="J236" s="20">
        <v>-15.2</v>
      </c>
      <c r="K236" s="20">
        <v>14.363933239798499</v>
      </c>
      <c r="L236" s="17"/>
      <c r="M236" s="20">
        <v>-15.2</v>
      </c>
      <c r="N236" s="20">
        <v>14.195198102543101</v>
      </c>
      <c r="O236" s="17"/>
    </row>
    <row r="237" spans="1:15">
      <c r="A237" s="20">
        <v>-15.3</v>
      </c>
      <c r="B237" s="20">
        <v>14.656941952078501</v>
      </c>
      <c r="C237" s="17"/>
      <c r="D237" s="20">
        <v>-15.3</v>
      </c>
      <c r="E237" s="20">
        <v>13.846995586089299</v>
      </c>
      <c r="F237" s="17"/>
      <c r="G237" s="20">
        <v>-15.3</v>
      </c>
      <c r="H237" s="20">
        <v>13.5276159783401</v>
      </c>
      <c r="I237" s="17"/>
      <c r="J237" s="20">
        <v>-15.3</v>
      </c>
      <c r="K237" s="20">
        <v>13.9733744516264</v>
      </c>
      <c r="L237" s="17"/>
      <c r="M237" s="20">
        <v>-15.3</v>
      </c>
      <c r="N237" s="20">
        <v>13.811315206737801</v>
      </c>
      <c r="O237" s="17"/>
    </row>
    <row r="238" spans="1:15">
      <c r="A238" s="20">
        <v>-15.4</v>
      </c>
      <c r="B238" s="20">
        <v>14.245155565269201</v>
      </c>
      <c r="C238" s="17"/>
      <c r="D238" s="20">
        <v>-15.4</v>
      </c>
      <c r="E238" s="20">
        <v>13.4611211049058</v>
      </c>
      <c r="F238" s="17"/>
      <c r="G238" s="20">
        <v>-15.4</v>
      </c>
      <c r="H238" s="20">
        <v>13.1513815270783</v>
      </c>
      <c r="I238" s="17"/>
      <c r="J238" s="20">
        <v>-15.4</v>
      </c>
      <c r="K238" s="20">
        <v>13.584582723709801</v>
      </c>
      <c r="L238" s="17"/>
      <c r="M238" s="20">
        <v>-15.4</v>
      </c>
      <c r="N238" s="20">
        <v>13.429057835648701</v>
      </c>
      <c r="O238" s="17"/>
    </row>
    <row r="239" spans="1:15">
      <c r="A239" s="20">
        <v>-15.5</v>
      </c>
      <c r="B239" s="20">
        <v>13.835646814769699</v>
      </c>
      <c r="C239" s="17"/>
      <c r="D239" s="20">
        <v>-15.5</v>
      </c>
      <c r="E239" s="20">
        <v>13.0772597291915</v>
      </c>
      <c r="F239" s="17"/>
      <c r="G239" s="20">
        <v>-15.5</v>
      </c>
      <c r="H239" s="20">
        <v>12.777097931325299</v>
      </c>
      <c r="I239" s="17"/>
      <c r="J239" s="20">
        <v>-15.5</v>
      </c>
      <c r="K239" s="20">
        <v>13.1977610018654</v>
      </c>
      <c r="L239" s="17"/>
      <c r="M239" s="20">
        <v>-15.5</v>
      </c>
      <c r="N239" s="20">
        <v>13.048628942551</v>
      </c>
      <c r="O239" s="17"/>
    </row>
    <row r="240" spans="1:15">
      <c r="A240" s="20">
        <v>-15.6</v>
      </c>
      <c r="B240" s="20">
        <v>13.4286250746382</v>
      </c>
      <c r="C240" s="17"/>
      <c r="D240" s="20">
        <v>-15.6</v>
      </c>
      <c r="E240" s="20">
        <v>12.695610757093</v>
      </c>
      <c r="F240" s="17"/>
      <c r="G240" s="20">
        <v>-15.6</v>
      </c>
      <c r="H240" s="20">
        <v>12.4049595621282</v>
      </c>
      <c r="I240" s="17"/>
      <c r="J240" s="20">
        <v>-15.6</v>
      </c>
      <c r="K240" s="20">
        <v>12.8131135028271</v>
      </c>
      <c r="L240" s="17"/>
      <c r="M240" s="20">
        <v>-15.6</v>
      </c>
      <c r="N240" s="20">
        <v>12.670232847956301</v>
      </c>
      <c r="O240" s="17"/>
    </row>
    <row r="241" spans="1:15">
      <c r="A241" s="20">
        <v>-15.6</v>
      </c>
      <c r="B241" s="20">
        <v>13.4286250746382</v>
      </c>
      <c r="C241" s="17"/>
      <c r="D241" s="20">
        <v>-15.6</v>
      </c>
      <c r="E241" s="20">
        <v>12.695610757093</v>
      </c>
      <c r="F241" s="17"/>
      <c r="G241" s="20">
        <v>-15.6</v>
      </c>
      <c r="H241" s="20">
        <v>12.4049595621282</v>
      </c>
      <c r="I241" s="17"/>
      <c r="J241" s="20">
        <v>-15.6</v>
      </c>
      <c r="K241" s="20">
        <v>12.8131135028271</v>
      </c>
      <c r="L241" s="17"/>
      <c r="M241" s="20">
        <v>-15.6</v>
      </c>
      <c r="N241" s="20">
        <v>12.670232847956301</v>
      </c>
      <c r="O241" s="17"/>
    </row>
    <row r="242" spans="1:15">
      <c r="A242" s="20">
        <v>-15.7</v>
      </c>
      <c r="B242" s="20">
        <v>13.024301100807699</v>
      </c>
      <c r="C242" s="17"/>
      <c r="D242" s="20">
        <v>-15.7</v>
      </c>
      <c r="E242" s="20">
        <v>12.3163753082542</v>
      </c>
      <c r="F242" s="17"/>
      <c r="G242" s="20">
        <v>-15.7</v>
      </c>
      <c r="H242" s="20">
        <v>12.035162768960101</v>
      </c>
      <c r="I242" s="17"/>
      <c r="J242" s="20">
        <v>-15.7</v>
      </c>
      <c r="K242" s="20">
        <v>12.430846161824299</v>
      </c>
      <c r="L242" s="17"/>
      <c r="M242" s="20">
        <v>-15.7</v>
      </c>
      <c r="N242" s="20">
        <v>12.294075610827299</v>
      </c>
      <c r="O242" s="17"/>
    </row>
    <row r="243" spans="1:15">
      <c r="A243" s="20">
        <v>-15.8</v>
      </c>
      <c r="B243" s="20">
        <v>12.622887189276</v>
      </c>
      <c r="C243" s="17"/>
      <c r="D243" s="20">
        <v>-15.8</v>
      </c>
      <c r="E243" s="20">
        <v>11.9397563326251</v>
      </c>
      <c r="F243" s="17"/>
      <c r="G243" s="20">
        <v>-15.8</v>
      </c>
      <c r="H243" s="20">
        <v>11.6679059061864</v>
      </c>
      <c r="I243" s="17"/>
      <c r="J243" s="20">
        <v>-15.8</v>
      </c>
      <c r="K243" s="20">
        <v>12.0511666480852</v>
      </c>
      <c r="L243" s="17"/>
      <c r="M243" s="20">
        <v>-15.8</v>
      </c>
      <c r="N243" s="20">
        <v>11.9203650954263</v>
      </c>
      <c r="O243" s="17"/>
    </row>
    <row r="244" spans="1:15">
      <c r="A244" s="20">
        <v>-15.9</v>
      </c>
      <c r="B244" s="20">
        <v>12.2245964708996</v>
      </c>
      <c r="C244" s="17"/>
      <c r="D244" s="20">
        <v>-15.9</v>
      </c>
      <c r="E244" s="20">
        <v>11.5659578832307</v>
      </c>
      <c r="F244" s="17"/>
      <c r="G244" s="20">
        <v>-15.9</v>
      </c>
      <c r="H244" s="20">
        <v>11.3033882295066</v>
      </c>
      <c r="I244" s="17"/>
      <c r="J244" s="20">
        <v>-15.9</v>
      </c>
      <c r="K244" s="20">
        <v>11.6742835863468</v>
      </c>
      <c r="L244" s="17"/>
      <c r="M244" s="20">
        <v>-15.9</v>
      </c>
      <c r="N244" s="20">
        <v>11.549310382417801</v>
      </c>
      <c r="O244" s="17"/>
    </row>
    <row r="245" spans="1:15">
      <c r="A245" s="20">
        <v>-16</v>
      </c>
      <c r="B245" s="20">
        <v>11.8296430989891</v>
      </c>
      <c r="C245" s="17"/>
      <c r="D245" s="20">
        <v>-16</v>
      </c>
      <c r="E245" s="20">
        <v>11.195184965112299</v>
      </c>
      <c r="F245" s="17"/>
      <c r="G245" s="20">
        <v>-16</v>
      </c>
      <c r="H245" s="20">
        <v>10.941809979237599</v>
      </c>
      <c r="I245" s="17"/>
      <c r="J245" s="20">
        <v>-16</v>
      </c>
      <c r="K245" s="20">
        <v>11.3004064242455</v>
      </c>
      <c r="L245" s="17"/>
      <c r="M245" s="20">
        <v>-16</v>
      </c>
      <c r="N245" s="20">
        <v>11.181121495837901</v>
      </c>
      <c r="O245" s="17"/>
    </row>
    <row r="246" spans="1:15">
      <c r="A246" s="20">
        <v>-16</v>
      </c>
      <c r="B246" s="20">
        <v>11.8296430989891</v>
      </c>
      <c r="C246" s="17"/>
      <c r="D246" s="20">
        <v>-16</v>
      </c>
      <c r="E246" s="20">
        <v>11.195184965112299</v>
      </c>
      <c r="F246" s="17"/>
      <c r="G246" s="20">
        <v>-16</v>
      </c>
      <c r="H246" s="20">
        <v>10.941809979237599</v>
      </c>
      <c r="I246" s="17"/>
      <c r="J246" s="20">
        <v>-16</v>
      </c>
      <c r="K246" s="20">
        <v>11.3004064242455</v>
      </c>
      <c r="L246" s="17"/>
      <c r="M246" s="20">
        <v>-16</v>
      </c>
      <c r="N246" s="20">
        <v>11.181121495837901</v>
      </c>
      <c r="O246" s="17"/>
    </row>
    <row r="247" spans="1:15">
      <c r="A247" s="20">
        <v>-16.107142856999999</v>
      </c>
      <c r="B247" s="20">
        <v>11.410473238760801</v>
      </c>
      <c r="C247" s="17"/>
      <c r="D247" s="20">
        <v>-16.107142856999999</v>
      </c>
      <c r="E247" s="20">
        <v>10.801565236071999</v>
      </c>
      <c r="F247" s="17"/>
      <c r="G247" s="20">
        <v>-16.107142856999999</v>
      </c>
      <c r="H247" s="20">
        <v>10.5579401697576</v>
      </c>
      <c r="I247" s="17"/>
      <c r="J247" s="20">
        <v>-16.107142856999999</v>
      </c>
      <c r="K247" s="20">
        <v>10.903442821484401</v>
      </c>
      <c r="L247" s="17"/>
      <c r="M247" s="20">
        <v>-16.107142856999999</v>
      </c>
      <c r="N247" s="20">
        <v>10.790097268467301</v>
      </c>
      <c r="O247" s="17"/>
    </row>
    <row r="248" spans="1:15">
      <c r="A248" s="20">
        <v>-16.214285713999999</v>
      </c>
      <c r="B248" s="20">
        <v>10.995711749899501</v>
      </c>
      <c r="C248" s="17"/>
      <c r="D248" s="20">
        <v>-16.214285713999999</v>
      </c>
      <c r="E248" s="20">
        <v>10.411972514319</v>
      </c>
      <c r="F248" s="17"/>
      <c r="G248" s="20">
        <v>-16.214285713999999</v>
      </c>
      <c r="H248" s="20">
        <v>10.177985642142199</v>
      </c>
      <c r="I248" s="17"/>
      <c r="J248" s="20">
        <v>-16.214285713999999</v>
      </c>
      <c r="K248" s="20">
        <v>10.510491631297899</v>
      </c>
      <c r="L248" s="17"/>
      <c r="M248" s="20">
        <v>-16.214285713999999</v>
      </c>
      <c r="N248" s="20">
        <v>10.4029249325105</v>
      </c>
      <c r="O248" s="17"/>
    </row>
    <row r="249" spans="1:15">
      <c r="A249" s="20">
        <v>-16.321428570999998</v>
      </c>
      <c r="B249" s="20">
        <v>10.585601296610999</v>
      </c>
      <c r="C249" s="17"/>
      <c r="D249" s="20">
        <v>-16.321428570999998</v>
      </c>
      <c r="E249" s="20">
        <v>10.026638826385499</v>
      </c>
      <c r="F249" s="17"/>
      <c r="G249" s="20">
        <v>-16.321428570999998</v>
      </c>
      <c r="H249" s="20">
        <v>9.8021718640823501</v>
      </c>
      <c r="I249" s="17"/>
      <c r="J249" s="20">
        <v>-16.321428570999998</v>
      </c>
      <c r="K249" s="20">
        <v>10.121791304685299</v>
      </c>
      <c r="L249" s="17"/>
      <c r="M249" s="20">
        <v>-16.321428570999998</v>
      </c>
      <c r="N249" s="20">
        <v>10.019843978101999</v>
      </c>
      <c r="O249" s="17"/>
    </row>
    <row r="250" spans="1:15">
      <c r="A250" s="20">
        <v>-16.428571429000002</v>
      </c>
      <c r="B250" s="20">
        <v>10.1803863192227</v>
      </c>
      <c r="C250" s="17"/>
      <c r="D250" s="20">
        <v>-16.428571429000002</v>
      </c>
      <c r="E250" s="20">
        <v>9.6457986905022892</v>
      </c>
      <c r="F250" s="17"/>
      <c r="G250" s="20">
        <v>-16.428571429000002</v>
      </c>
      <c r="H250" s="20">
        <v>9.4307272251819398</v>
      </c>
      <c r="I250" s="17"/>
      <c r="J250" s="20">
        <v>-16.428571429000002</v>
      </c>
      <c r="K250" s="20">
        <v>9.7375825499249604</v>
      </c>
      <c r="L250" s="17"/>
      <c r="M250" s="20">
        <v>-16.428571429000002</v>
      </c>
      <c r="N250" s="20">
        <v>9.6410960811088593</v>
      </c>
      <c r="O250" s="17"/>
    </row>
    <row r="251" spans="1:15">
      <c r="A251" s="20">
        <v>-16.428571429000002</v>
      </c>
      <c r="B251" s="20">
        <v>10.1803863192227</v>
      </c>
      <c r="C251" s="17"/>
      <c r="D251" s="20">
        <v>-16.428571429000002</v>
      </c>
      <c r="E251" s="20">
        <v>9.6457986905022892</v>
      </c>
      <c r="F251" s="17"/>
      <c r="G251" s="20">
        <v>-16.428571429000002</v>
      </c>
      <c r="H251" s="20">
        <v>9.4307272251819398</v>
      </c>
      <c r="I251" s="17"/>
      <c r="J251" s="20">
        <v>-16.428571429000002</v>
      </c>
      <c r="K251" s="20">
        <v>9.7375825499249604</v>
      </c>
      <c r="L251" s="17"/>
      <c r="M251" s="20">
        <v>-16.428571429000002</v>
      </c>
      <c r="N251" s="20">
        <v>9.6410960811088593</v>
      </c>
      <c r="O251" s="17"/>
    </row>
    <row r="252" spans="1:15">
      <c r="A252" s="20">
        <v>-16.535714286000001</v>
      </c>
      <c r="B252" s="20">
        <v>9.7803165270710597</v>
      </c>
      <c r="C252" s="17"/>
      <c r="D252" s="20">
        <v>-16.535714286000001</v>
      </c>
      <c r="E252" s="20">
        <v>9.2696933730658788</v>
      </c>
      <c r="F252" s="17"/>
      <c r="G252" s="20">
        <v>-16.535714286000001</v>
      </c>
      <c r="H252" s="20">
        <v>9.0638875932220309</v>
      </c>
      <c r="I252" s="17"/>
      <c r="J252" s="20">
        <v>-16.535714286000001</v>
      </c>
      <c r="K252" s="20">
        <v>9.3581115793635998</v>
      </c>
      <c r="L252" s="17"/>
      <c r="M252" s="20">
        <v>-16.535714286000001</v>
      </c>
      <c r="N252" s="20">
        <v>9.2669288535212591</v>
      </c>
      <c r="O252" s="17"/>
    </row>
    <row r="253" spans="1:15">
      <c r="A253" s="20">
        <v>-16.642857143000001</v>
      </c>
      <c r="B253" s="20">
        <v>9.3856407662668992</v>
      </c>
      <c r="C253" s="17"/>
      <c r="D253" s="20">
        <v>-16.642857143000001</v>
      </c>
      <c r="E253" s="20">
        <v>8.8985662077781598</v>
      </c>
      <c r="F253" s="17"/>
      <c r="G253" s="20">
        <v>-16.642857143000001</v>
      </c>
      <c r="H253" s="20">
        <v>8.7018915905489305</v>
      </c>
      <c r="I253" s="17"/>
      <c r="J253" s="20">
        <v>-16.642857143000001</v>
      </c>
      <c r="K253" s="20">
        <v>8.9836259987513998</v>
      </c>
      <c r="L253" s="17"/>
      <c r="M253" s="20">
        <v>-16.642857143000001</v>
      </c>
      <c r="N253" s="20">
        <v>8.8975899732597892</v>
      </c>
      <c r="O253" s="17"/>
    </row>
    <row r="254" spans="1:15">
      <c r="A254" s="20">
        <v>-16.75</v>
      </c>
      <c r="B254" s="20">
        <v>8.996611869214421</v>
      </c>
      <c r="C254" s="17"/>
      <c r="D254" s="20">
        <v>-16.75</v>
      </c>
      <c r="E254" s="20">
        <v>8.5326620755809994</v>
      </c>
      <c r="F254" s="17"/>
      <c r="G254" s="20">
        <v>-16.75</v>
      </c>
      <c r="H254" s="20">
        <v>8.3449781446826901</v>
      </c>
      <c r="I254" s="17"/>
      <c r="J254" s="20">
        <v>-16.75</v>
      </c>
      <c r="K254" s="20">
        <v>8.6143734268871288</v>
      </c>
      <c r="L254" s="17"/>
      <c r="M254" s="20">
        <v>-16.75</v>
      </c>
      <c r="N254" s="20">
        <v>8.5333244492748097</v>
      </c>
      <c r="O254" s="17"/>
    </row>
    <row r="255" spans="1:15">
      <c r="A255" s="20">
        <v>-16.857142856999999</v>
      </c>
      <c r="B255" s="20">
        <v>8.6134839845957298</v>
      </c>
      <c r="C255" s="17"/>
      <c r="D255" s="20">
        <v>-16.857142856999999</v>
      </c>
      <c r="E255" s="20">
        <v>8.1722260331016496</v>
      </c>
      <c r="F255" s="17"/>
      <c r="G255" s="20">
        <v>-16.857142856999999</v>
      </c>
      <c r="H255" s="20">
        <v>7.9933855020747799</v>
      </c>
      <c r="I255" s="17"/>
      <c r="J255" s="20">
        <v>-16.857142856999999</v>
      </c>
      <c r="K255" s="20">
        <v>8.2506008765133707</v>
      </c>
      <c r="L255" s="17"/>
      <c r="M255" s="20">
        <v>-16.857142856999999</v>
      </c>
      <c r="N255" s="20">
        <v>8.1743764009212398</v>
      </c>
      <c r="O255" s="17"/>
    </row>
    <row r="256" spans="1:15">
      <c r="A256" s="20">
        <v>-16.857142856999999</v>
      </c>
      <c r="B256" s="20">
        <v>8.6134839845957298</v>
      </c>
      <c r="C256" s="17"/>
      <c r="D256" s="20">
        <v>-16.857142856999999</v>
      </c>
      <c r="E256" s="20">
        <v>8.1722260331016496</v>
      </c>
      <c r="F256" s="17"/>
      <c r="G256" s="20">
        <v>-16.857142856999999</v>
      </c>
      <c r="H256" s="20">
        <v>7.9933855020747799</v>
      </c>
      <c r="I256" s="17"/>
      <c r="J256" s="20">
        <v>-16.857142856999999</v>
      </c>
      <c r="K256" s="20">
        <v>8.2506008765133707</v>
      </c>
      <c r="L256" s="17"/>
      <c r="M256" s="20">
        <v>-16.857142856999999</v>
      </c>
      <c r="N256" s="20">
        <v>8.1743764009212398</v>
      </c>
      <c r="O256" s="17"/>
    </row>
    <row r="257" spans="1:15">
      <c r="A257" s="20">
        <v>-16.964285713999999</v>
      </c>
      <c r="B257" s="20">
        <v>8.2365137911070292</v>
      </c>
      <c r="C257" s="17"/>
      <c r="D257" s="20">
        <v>-16.964285713999999</v>
      </c>
      <c r="E257" s="20">
        <v>7.81750280118567</v>
      </c>
      <c r="F257" s="17"/>
      <c r="G257" s="20">
        <v>-16.964285713999999</v>
      </c>
      <c r="H257" s="20">
        <v>7.6473501690368701</v>
      </c>
      <c r="I257" s="17"/>
      <c r="J257" s="20">
        <v>-16.964285713999999</v>
      </c>
      <c r="K257" s="20">
        <v>7.8925537943826791</v>
      </c>
      <c r="L257" s="17"/>
      <c r="M257" s="20">
        <v>-16.964285713999999</v>
      </c>
      <c r="N257" s="20">
        <v>7.8209895847892108</v>
      </c>
      <c r="O257" s="17"/>
    </row>
    <row r="258" spans="1:15">
      <c r="A258" s="20">
        <v>-17.071428570999998</v>
      </c>
      <c r="B258" s="20">
        <v>7.8659591826678295</v>
      </c>
      <c r="C258" s="17"/>
      <c r="D258" s="20">
        <v>-17.071428570999998</v>
      </c>
      <c r="E258" s="20">
        <v>7.4687346878563794</v>
      </c>
      <c r="F258" s="17"/>
      <c r="G258" s="20">
        <v>-17.071428570999998</v>
      </c>
      <c r="H258" s="20">
        <v>7.30710717492979</v>
      </c>
      <c r="I258" s="17"/>
      <c r="J258" s="20">
        <v>-17.071428570999998</v>
      </c>
      <c r="K258" s="20">
        <v>7.5404770749707701</v>
      </c>
      <c r="L258" s="17"/>
      <c r="M258" s="20">
        <v>-17.071428570999998</v>
      </c>
      <c r="N258" s="20">
        <v>7.4734091638202598</v>
      </c>
      <c r="O258" s="17"/>
    </row>
    <row r="259" spans="1:15">
      <c r="A259" s="20">
        <v>-17.178571429000002</v>
      </c>
      <c r="B259" s="20">
        <v>7.5020772225289303</v>
      </c>
      <c r="C259" s="17"/>
      <c r="D259" s="20">
        <v>-17.178571429000002</v>
      </c>
      <c r="E259" s="20">
        <v>7.1261617474359893</v>
      </c>
      <c r="F259" s="17"/>
      <c r="G259" s="20">
        <v>-17.178571429000002</v>
      </c>
      <c r="H259" s="20">
        <v>6.9728906433166893</v>
      </c>
      <c r="I259" s="17"/>
      <c r="J259" s="20">
        <v>-17.178571429000002</v>
      </c>
      <c r="K259" s="20">
        <v>7.1946155736838699</v>
      </c>
      <c r="L259" s="17"/>
      <c r="M259" s="20">
        <v>-17.178571429000002</v>
      </c>
      <c r="N259" s="20">
        <v>7.1318818658655401</v>
      </c>
      <c r="O259" s="17"/>
    </row>
    <row r="260" spans="1:15">
      <c r="A260" s="20">
        <v>-17.285714286000001</v>
      </c>
      <c r="B260" s="20">
        <v>7.1451246037517704</v>
      </c>
      <c r="C260" s="17"/>
      <c r="D260" s="20">
        <v>-17.285714286000001</v>
      </c>
      <c r="E260" s="20">
        <v>6.7900241157502697</v>
      </c>
      <c r="F260" s="17"/>
      <c r="G260" s="20">
        <v>-17.285714286000001</v>
      </c>
      <c r="H260" s="20">
        <v>6.6449350322211496</v>
      </c>
      <c r="I260" s="17"/>
      <c r="J260" s="20">
        <v>-17.285714286000001</v>
      </c>
      <c r="K260" s="20">
        <v>6.85521460327681</v>
      </c>
      <c r="L260" s="17"/>
      <c r="M260" s="20">
        <v>-17.285714286000001</v>
      </c>
      <c r="N260" s="20">
        <v>6.7966550009294693</v>
      </c>
      <c r="O260" s="17"/>
    </row>
    <row r="261" spans="1:15">
      <c r="A261" s="20">
        <v>-17.285714286000001</v>
      </c>
      <c r="B261" s="20">
        <v>7.1451246037517704</v>
      </c>
      <c r="C261" s="17"/>
      <c r="D261" s="20">
        <v>-17.285714286000001</v>
      </c>
      <c r="E261" s="20">
        <v>6.7900241157502697</v>
      </c>
      <c r="F261" s="17"/>
      <c r="G261" s="20">
        <v>-17.285714286000001</v>
      </c>
      <c r="H261" s="20">
        <v>6.6449350322211496</v>
      </c>
      <c r="I261" s="17"/>
      <c r="J261" s="20">
        <v>-17.285714286000001</v>
      </c>
      <c r="K261" s="20">
        <v>6.85521460327681</v>
      </c>
      <c r="L261" s="17"/>
      <c r="M261" s="20">
        <v>-17.285714286000001</v>
      </c>
      <c r="N261" s="20">
        <v>6.7966550009294693</v>
      </c>
      <c r="O261" s="17"/>
    </row>
    <row r="262" spans="1:15">
      <c r="A262" s="20">
        <v>-17.392857143000001</v>
      </c>
      <c r="B262" s="20">
        <v>6.7953550318633198</v>
      </c>
      <c r="C262" s="17"/>
      <c r="D262" s="20">
        <v>-17.392857143000001</v>
      </c>
      <c r="E262" s="20">
        <v>6.4605622068492901</v>
      </c>
      <c r="F262" s="17"/>
      <c r="G262" s="20">
        <v>-17.392857143000001</v>
      </c>
      <c r="H262" s="20">
        <v>6.3234755795534001</v>
      </c>
      <c r="I262" s="17"/>
      <c r="J262" s="20">
        <v>-17.392857143000001</v>
      </c>
      <c r="K262" s="20">
        <v>6.5225204209201602</v>
      </c>
      <c r="L262" s="17"/>
      <c r="M262" s="20">
        <v>-17.392857143000001</v>
      </c>
      <c r="N262" s="20">
        <v>6.4679761740334198</v>
      </c>
      <c r="O262" s="17"/>
    </row>
    <row r="263" spans="1:15">
      <c r="A263" s="20">
        <v>-17.5</v>
      </c>
      <c r="B263" s="20">
        <v>6.4530203322691602</v>
      </c>
      <c r="C263" s="17"/>
      <c r="D263" s="20">
        <v>-17.5</v>
      </c>
      <c r="E263" s="20">
        <v>6.1380175063815701</v>
      </c>
      <c r="F263" s="17"/>
      <c r="G263" s="20">
        <v>-17.5</v>
      </c>
      <c r="H263" s="20">
        <v>6.0087486771758094</v>
      </c>
      <c r="I263" s="17"/>
      <c r="J263" s="20">
        <v>-17.5</v>
      </c>
      <c r="K263" s="20">
        <v>6.1967800608813102</v>
      </c>
      <c r="L263" s="17"/>
      <c r="M263" s="20">
        <v>-17.5</v>
      </c>
      <c r="N263" s="20">
        <v>6.1460936159425001</v>
      </c>
      <c r="O263" s="17"/>
    </row>
    <row r="264" spans="1:15">
      <c r="A264" s="20">
        <v>-17.607142856999999</v>
      </c>
      <c r="B264" s="20">
        <v>6.1183726640213001</v>
      </c>
      <c r="C264" s="17"/>
      <c r="D264" s="20">
        <v>-17.607142856999999</v>
      </c>
      <c r="E264" s="20">
        <v>5.82263299361846</v>
      </c>
      <c r="F264" s="17"/>
      <c r="G264" s="20">
        <v>-17.607142856999999</v>
      </c>
      <c r="H264" s="20">
        <v>5.7009920529366802</v>
      </c>
      <c r="I264" s="17"/>
      <c r="J264" s="20">
        <v>-17.607142856999999</v>
      </c>
      <c r="K264" s="20">
        <v>5.87824172614296</v>
      </c>
      <c r="L264" s="17"/>
      <c r="M264" s="20">
        <v>-17.607142856999999</v>
      </c>
      <c r="N264" s="20">
        <v>5.8312564788342902</v>
      </c>
      <c r="O264" s="17"/>
    </row>
    <row r="265" spans="1:15">
      <c r="A265" s="20">
        <v>-17.714285713999999</v>
      </c>
      <c r="B265" s="20">
        <v>5.7916652413157301</v>
      </c>
      <c r="C265" s="17"/>
      <c r="D265" s="20">
        <v>-17.714285713999999</v>
      </c>
      <c r="E265" s="20">
        <v>5.51465277729897</v>
      </c>
      <c r="F265" s="17"/>
      <c r="G265" s="20">
        <v>-17.714285713999999</v>
      </c>
      <c r="H265" s="20">
        <v>5.4004445142844499</v>
      </c>
      <c r="I265" s="17"/>
      <c r="J265" s="20">
        <v>-17.714285713999999</v>
      </c>
      <c r="K265" s="20">
        <v>5.5671546228262594</v>
      </c>
      <c r="L265" s="17"/>
      <c r="M265" s="20">
        <v>-17.714285713999999</v>
      </c>
      <c r="N265" s="20">
        <v>5.5237152858899101</v>
      </c>
      <c r="O265" s="17"/>
    </row>
    <row r="266" spans="1:15">
      <c r="A266" s="20">
        <v>-17.714285713999999</v>
      </c>
      <c r="B266" s="20">
        <v>5.7916652413157301</v>
      </c>
      <c r="C266" s="17"/>
      <c r="D266" s="20">
        <v>-17.714285713999999</v>
      </c>
      <c r="E266" s="20">
        <v>5.51465277729897</v>
      </c>
      <c r="F266" s="17"/>
      <c r="G266" s="20">
        <v>-17.714285713999999</v>
      </c>
      <c r="H266" s="20">
        <v>5.4004445142844499</v>
      </c>
      <c r="I266" s="17"/>
      <c r="J266" s="20">
        <v>-17.714285713999999</v>
      </c>
      <c r="K266" s="20">
        <v>5.5671546228262594</v>
      </c>
      <c r="L266" s="17"/>
      <c r="M266" s="20">
        <v>-17.714285713999999</v>
      </c>
      <c r="N266" s="20">
        <v>5.5237152858899101</v>
      </c>
      <c r="O266" s="17"/>
    </row>
    <row r="267" spans="1:15">
      <c r="A267" s="20">
        <v>-17.821428570999998</v>
      </c>
      <c r="B267" s="20">
        <v>5.4731536691430804</v>
      </c>
      <c r="C267" s="17"/>
      <c r="D267" s="20">
        <v>-17.821428570999998</v>
      </c>
      <c r="E267" s="20">
        <v>5.2143225298361697</v>
      </c>
      <c r="F267" s="17"/>
      <c r="G267" s="20">
        <v>-17.821428570999998</v>
      </c>
      <c r="H267" s="20">
        <v>5.1073460490974796</v>
      </c>
      <c r="I267" s="17"/>
      <c r="J267" s="20">
        <v>-17.821428570999998</v>
      </c>
      <c r="K267" s="20">
        <v>5.2637689144630695</v>
      </c>
      <c r="L267" s="17"/>
      <c r="M267" s="20">
        <v>-17.821428570999998</v>
      </c>
      <c r="N267" s="20">
        <v>5.2237222079065004</v>
      </c>
      <c r="O267" s="17"/>
    </row>
    <row r="268" spans="1:15">
      <c r="A268" s="20">
        <v>-17.928571429000002</v>
      </c>
      <c r="B268" s="20">
        <v>5.1630950935545101</v>
      </c>
      <c r="C268" s="17"/>
      <c r="D268" s="20">
        <v>-17.928571429000002</v>
      </c>
      <c r="E268" s="20">
        <v>4.9218891594454801</v>
      </c>
      <c r="F268" s="17"/>
      <c r="G268" s="20">
        <v>-17.928571429000002</v>
      </c>
      <c r="H268" s="20">
        <v>4.8219381948944395</v>
      </c>
      <c r="I268" s="17"/>
      <c r="J268" s="20">
        <v>-17.928571429000002</v>
      </c>
      <c r="K268" s="20">
        <v>4.9683365090812801</v>
      </c>
      <c r="L268" s="17"/>
      <c r="M268" s="20">
        <v>-17.928571429000002</v>
      </c>
      <c r="N268" s="20">
        <v>4.9315309912796597</v>
      </c>
      <c r="O268" s="17"/>
    </row>
    <row r="269" spans="1:15">
      <c r="A269" s="20">
        <v>-18.035714286000001</v>
      </c>
      <c r="B269" s="20">
        <v>4.8617488072225497</v>
      </c>
      <c r="C269" s="17"/>
      <c r="D269" s="20">
        <v>-18.035714286000001</v>
      </c>
      <c r="E269" s="20">
        <v>4.6376012226633998</v>
      </c>
      <c r="F269" s="17"/>
      <c r="G269" s="20">
        <v>-18.035714286000001</v>
      </c>
      <c r="H269" s="20">
        <v>4.5444640585967901</v>
      </c>
      <c r="I269" s="17"/>
      <c r="J269" s="20">
        <v>-18.035714286000001</v>
      </c>
      <c r="K269" s="20">
        <v>4.6811108182122902</v>
      </c>
      <c r="L269" s="17"/>
      <c r="M269" s="20">
        <v>-18.035714286000001</v>
      </c>
      <c r="N269" s="20">
        <v>4.6473968257620601</v>
      </c>
      <c r="O269" s="17"/>
    </row>
    <row r="270" spans="1:15">
      <c r="A270" s="20">
        <v>-18.142857143000001</v>
      </c>
      <c r="B270" s="20">
        <v>4.5693758982553607</v>
      </c>
      <c r="C270" s="17"/>
      <c r="D270" s="20">
        <v>-18.142857143000001</v>
      </c>
      <c r="E270" s="20">
        <v>4.3617089085208303</v>
      </c>
      <c r="F270" s="17"/>
      <c r="G270" s="20">
        <v>-18.142857143000001</v>
      </c>
      <c r="H270" s="20">
        <v>4.27516838064646</v>
      </c>
      <c r="I270" s="17"/>
      <c r="J270" s="20">
        <v>-18.142857143000001</v>
      </c>
      <c r="K270" s="20">
        <v>4.4023469546651803</v>
      </c>
      <c r="L270" s="17"/>
      <c r="M270" s="20">
        <v>-18.142857143000001</v>
      </c>
      <c r="N270" s="20">
        <v>4.3715766575244794</v>
      </c>
      <c r="O270" s="17"/>
    </row>
    <row r="271" spans="1:15">
      <c r="A271" s="20">
        <v>-18.142857143000001</v>
      </c>
      <c r="B271" s="20">
        <v>4.5693758982553607</v>
      </c>
      <c r="C271" s="17"/>
      <c r="D271" s="20">
        <v>-18.142857143000001</v>
      </c>
      <c r="E271" s="20">
        <v>4.3617089085208303</v>
      </c>
      <c r="F271" s="17"/>
      <c r="G271" s="20">
        <v>-18.142857143000001</v>
      </c>
      <c r="H271" s="20">
        <v>4.27516838064646</v>
      </c>
      <c r="I271" s="17"/>
      <c r="J271" s="20">
        <v>-18.142857143000001</v>
      </c>
      <c r="K271" s="20">
        <v>4.4023469546651803</v>
      </c>
      <c r="L271" s="17"/>
      <c r="M271" s="20">
        <v>-18.142857143000001</v>
      </c>
      <c r="N271" s="20">
        <v>4.3715766575244794</v>
      </c>
      <c r="O271" s="17"/>
    </row>
    <row r="272" spans="1:15">
      <c r="A272" s="20">
        <v>-18.25</v>
      </c>
      <c r="B272" s="20">
        <v>4.2862405774123298</v>
      </c>
      <c r="C272" s="17"/>
      <c r="D272" s="20">
        <v>-18.25</v>
      </c>
      <c r="E272" s="20">
        <v>4.0944649812226208</v>
      </c>
      <c r="F272" s="17"/>
      <c r="G272" s="20">
        <v>-18.25</v>
      </c>
      <c r="H272" s="20">
        <v>4.0142984118145897</v>
      </c>
      <c r="I272" s="17"/>
      <c r="J272" s="20">
        <v>-18.25</v>
      </c>
      <c r="K272" s="20">
        <v>4.1323029005016103</v>
      </c>
      <c r="L272" s="17"/>
      <c r="M272" s="20">
        <v>-18.25</v>
      </c>
      <c r="N272" s="20">
        <v>4.1043302520285598</v>
      </c>
      <c r="O272" s="17"/>
    </row>
    <row r="273" spans="1:15">
      <c r="A273" s="20">
        <v>-18.357142856999999</v>
      </c>
      <c r="B273" s="20">
        <v>4.0126100711349997</v>
      </c>
      <c r="C273" s="17"/>
      <c r="D273" s="20">
        <v>-18.357142856999999</v>
      </c>
      <c r="E273" s="20">
        <v>3.8361250960676498</v>
      </c>
      <c r="F273" s="17"/>
      <c r="G273" s="20">
        <v>-18.357142856999999</v>
      </c>
      <c r="H273" s="20">
        <v>3.76210404436913</v>
      </c>
      <c r="I273" s="17"/>
      <c r="J273" s="20">
        <v>-18.357142856999999</v>
      </c>
      <c r="K273" s="20">
        <v>3.87123919706141</v>
      </c>
      <c r="L273" s="17"/>
      <c r="M273" s="20">
        <v>-18.357142856999999</v>
      </c>
      <c r="N273" s="20">
        <v>3.8459197914855001</v>
      </c>
      <c r="O273" s="17"/>
    </row>
    <row r="274" spans="1:15">
      <c r="A274" s="20">
        <v>-18.464285713999999</v>
      </c>
      <c r="B274" s="20">
        <v>3.74875387133272</v>
      </c>
      <c r="C274" s="17"/>
      <c r="D274" s="20">
        <v>-18.464285713999999</v>
      </c>
      <c r="E274" s="20">
        <v>3.5869471740195502</v>
      </c>
      <c r="F274" s="17"/>
      <c r="G274" s="20">
        <v>-18.464285713999999</v>
      </c>
      <c r="H274" s="20">
        <v>3.5188374993137699</v>
      </c>
      <c r="I274" s="17"/>
      <c r="J274" s="20">
        <v>-18.464285713999999</v>
      </c>
      <c r="K274" s="20">
        <v>3.6194185824551703</v>
      </c>
      <c r="L274" s="17"/>
      <c r="M274" s="20">
        <v>-18.464285713999999</v>
      </c>
      <c r="N274" s="20">
        <v>3.59660958596861</v>
      </c>
      <c r="O274" s="17"/>
    </row>
    <row r="275" spans="1:15">
      <c r="A275" s="20">
        <v>-18.571428570999998</v>
      </c>
      <c r="B275" s="20">
        <v>3.4949427862278504</v>
      </c>
      <c r="C275" s="17"/>
      <c r="D275" s="20">
        <v>-18.571428570999998</v>
      </c>
      <c r="E275" s="20">
        <v>3.3471904738377098</v>
      </c>
      <c r="F275" s="17"/>
      <c r="G275" s="20">
        <v>-18.571428570999998</v>
      </c>
      <c r="H275" s="20">
        <v>3.28475241807033</v>
      </c>
      <c r="I275" s="17"/>
      <c r="J275" s="20">
        <v>-18.571428570999998</v>
      </c>
      <c r="K275" s="20">
        <v>3.3771051441463498</v>
      </c>
      <c r="L275" s="17"/>
      <c r="M275" s="20">
        <v>-18.571428570999998</v>
      </c>
      <c r="N275" s="20">
        <v>3.35666527146256</v>
      </c>
      <c r="O275" s="17"/>
    </row>
    <row r="276" spans="1:15">
      <c r="A276" s="20">
        <v>-18.571428570999998</v>
      </c>
      <c r="B276" s="20">
        <v>3.4949427862278504</v>
      </c>
      <c r="C276" s="17"/>
      <c r="D276" s="20">
        <v>-18.571428570999998</v>
      </c>
      <c r="E276" s="20">
        <v>3.3471904738377098</v>
      </c>
      <c r="F276" s="17"/>
      <c r="G276" s="20">
        <v>-18.571428570999998</v>
      </c>
      <c r="H276" s="20">
        <v>3.28475241807033</v>
      </c>
      <c r="I276" s="17"/>
      <c r="J276" s="20">
        <v>-18.571428570999998</v>
      </c>
      <c r="K276" s="20">
        <v>3.3771051441463498</v>
      </c>
      <c r="L276" s="17"/>
      <c r="M276" s="20">
        <v>-18.571428570999998</v>
      </c>
      <c r="N276" s="20">
        <v>3.35666527146256</v>
      </c>
      <c r="O276" s="17"/>
    </row>
    <row r="277" spans="1:15">
      <c r="A277" s="20">
        <v>-18.678571429000002</v>
      </c>
      <c r="B277" s="20">
        <v>3.2514490245903303</v>
      </c>
      <c r="C277" s="17"/>
      <c r="D277" s="20">
        <v>-18.678571429000002</v>
      </c>
      <c r="E277" s="20">
        <v>3.11711616185509</v>
      </c>
      <c r="F277" s="17"/>
      <c r="G277" s="20">
        <v>-18.678571429000002</v>
      </c>
      <c r="H277" s="20">
        <v>3.0601043430752899</v>
      </c>
      <c r="I277" s="17"/>
      <c r="J277" s="20">
        <v>-18.678571429000002</v>
      </c>
      <c r="K277" s="20">
        <v>3.1445646266311003</v>
      </c>
      <c r="L277" s="17"/>
      <c r="M277" s="20">
        <v>-18.678571429000002</v>
      </c>
      <c r="N277" s="20">
        <v>3.1263540122280999</v>
      </c>
      <c r="O277" s="17"/>
    </row>
    <row r="278" spans="1:15">
      <c r="A278" s="20">
        <v>-18.785714286000001</v>
      </c>
      <c r="B278" s="20">
        <v>3.0185512972427397</v>
      </c>
      <c r="C278" s="17"/>
      <c r="D278" s="20">
        <v>-18.785714286000001</v>
      </c>
      <c r="E278" s="20">
        <v>2.8969919689546497</v>
      </c>
      <c r="F278" s="17"/>
      <c r="G278" s="20">
        <v>-18.785714286000001</v>
      </c>
      <c r="H278" s="20">
        <v>2.8451553612840197</v>
      </c>
      <c r="I278" s="17"/>
      <c r="J278" s="20">
        <v>-18.785714286000001</v>
      </c>
      <c r="K278" s="20">
        <v>2.9220688059797197</v>
      </c>
      <c r="L278" s="17"/>
      <c r="M278" s="20">
        <v>-18.785714286000001</v>
      </c>
      <c r="N278" s="20">
        <v>2.9059495712353298</v>
      </c>
      <c r="O278" s="17"/>
    </row>
    <row r="279" spans="1:15">
      <c r="A279" s="20">
        <v>-18.892857143000001</v>
      </c>
      <c r="B279" s="20">
        <v>2.7965356357557902</v>
      </c>
      <c r="C279" s="17"/>
      <c r="D279" s="20">
        <v>-18.892857143000001</v>
      </c>
      <c r="E279" s="20">
        <v>2.6870925422146503</v>
      </c>
      <c r="F279" s="17"/>
      <c r="G279" s="20">
        <v>-18.892857143000001</v>
      </c>
      <c r="H279" s="20">
        <v>2.6401742267452004</v>
      </c>
      <c r="I279" s="17"/>
      <c r="J279" s="20">
        <v>-18.892857143000001</v>
      </c>
      <c r="K279" s="20">
        <v>2.7098970157129099</v>
      </c>
      <c r="L279" s="17"/>
      <c r="M279" s="20">
        <v>-18.892857143000001</v>
      </c>
      <c r="N279" s="20">
        <v>2.6957326239491302</v>
      </c>
      <c r="O279" s="17"/>
    </row>
    <row r="280" spans="1:15">
      <c r="A280" s="20">
        <v>-19</v>
      </c>
      <c r="B280" s="20">
        <v>2.5856887803052198</v>
      </c>
      <c r="C280" s="17"/>
      <c r="D280" s="20">
        <v>-19</v>
      </c>
      <c r="E280" s="20">
        <v>2.4876936542044903</v>
      </c>
      <c r="F280" s="17"/>
      <c r="G280" s="20">
        <v>-19</v>
      </c>
      <c r="H280" s="20">
        <v>2.4454309968632102</v>
      </c>
      <c r="I280" s="17"/>
      <c r="J280" s="20">
        <v>-19</v>
      </c>
      <c r="K280" s="20">
        <v>2.5083298358840502</v>
      </c>
      <c r="L280" s="17"/>
      <c r="M280" s="20">
        <v>-19</v>
      </c>
      <c r="N280" s="20">
        <v>2.49598500319189</v>
      </c>
      <c r="O280" s="17"/>
    </row>
    <row r="281" spans="1:15">
      <c r="A281" s="20">
        <v>-19</v>
      </c>
      <c r="B281" s="20">
        <v>2.5856887803052198</v>
      </c>
      <c r="C281" s="17"/>
      <c r="D281" s="20">
        <v>-19</v>
      </c>
      <c r="E281" s="20">
        <v>2.4876936542044903</v>
      </c>
      <c r="F281" s="17"/>
      <c r="G281" s="20">
        <v>-19</v>
      </c>
      <c r="H281" s="20">
        <v>2.4454309968632102</v>
      </c>
      <c r="I281" s="17"/>
      <c r="J281" s="20">
        <v>-19</v>
      </c>
      <c r="K281" s="20">
        <v>2.5083298358840502</v>
      </c>
      <c r="L281" s="17"/>
      <c r="M281" s="20">
        <v>-19</v>
      </c>
      <c r="N281" s="20">
        <v>2.49598500319189</v>
      </c>
      <c r="O281" s="17"/>
    </row>
    <row r="282" spans="1:15">
      <c r="A282" s="20">
        <v>-19.103514863000001</v>
      </c>
      <c r="B282" s="20">
        <v>2.39466773637717</v>
      </c>
      <c r="C282" s="17"/>
      <c r="D282" s="20">
        <v>-19.103514863000001</v>
      </c>
      <c r="E282" s="20">
        <v>2.3069695311298299</v>
      </c>
      <c r="F282" s="17"/>
      <c r="G282" s="20">
        <v>-19.103514863000001</v>
      </c>
      <c r="H282" s="20">
        <v>2.2688909996500701</v>
      </c>
      <c r="I282" s="17"/>
      <c r="J282" s="20">
        <v>-19.103514863000001</v>
      </c>
      <c r="K282" s="20">
        <v>2.3257028766210599</v>
      </c>
      <c r="L282" s="17"/>
      <c r="M282" s="20">
        <v>-19.103514863000001</v>
      </c>
      <c r="N282" s="20">
        <v>2.3149875609973902</v>
      </c>
      <c r="O282" s="17"/>
    </row>
    <row r="283" spans="1:15">
      <c r="A283" s="20">
        <v>-19.207029725000002</v>
      </c>
      <c r="B283" s="20">
        <v>2.2219565670877199</v>
      </c>
      <c r="C283" s="17"/>
      <c r="D283" s="20">
        <v>-19.207029725000002</v>
      </c>
      <c r="E283" s="20">
        <v>2.1435434947619201</v>
      </c>
      <c r="F283" s="17"/>
      <c r="G283" s="20">
        <v>-19.207029725000002</v>
      </c>
      <c r="H283" s="20">
        <v>2.1092425443693199</v>
      </c>
      <c r="I283" s="17"/>
      <c r="J283" s="20">
        <v>-19.207029725000002</v>
      </c>
      <c r="K283" s="20">
        <v>2.16051013137991</v>
      </c>
      <c r="L283" s="17"/>
      <c r="M283" s="20">
        <v>-19.207029725000002</v>
      </c>
      <c r="N283" s="20">
        <v>2.1512415930533297</v>
      </c>
      <c r="O283" s="17"/>
    </row>
    <row r="284" spans="1:15">
      <c r="A284" s="20">
        <v>-19.310544587999999</v>
      </c>
      <c r="B284" s="20">
        <v>2.06494780116132</v>
      </c>
      <c r="C284" s="17"/>
      <c r="D284" s="20">
        <v>-19.310544587999999</v>
      </c>
      <c r="E284" s="20">
        <v>1.9949433140930102</v>
      </c>
      <c r="F284" s="17"/>
      <c r="G284" s="20">
        <v>-19.310544587999999</v>
      </c>
      <c r="H284" s="20">
        <v>1.9640668194005002</v>
      </c>
      <c r="I284" s="17"/>
      <c r="J284" s="20">
        <v>-19.310544587999999</v>
      </c>
      <c r="K284" s="20">
        <v>2.0102796537148802</v>
      </c>
      <c r="L284" s="17"/>
      <c r="M284" s="20">
        <v>-19.310544587999999</v>
      </c>
      <c r="N284" s="20">
        <v>2.0023028483649101</v>
      </c>
      <c r="O284" s="17"/>
    </row>
    <row r="285" spans="1:15">
      <c r="A285" s="20">
        <v>-19.41405945</v>
      </c>
      <c r="B285" s="20">
        <v>1.92164055769693</v>
      </c>
      <c r="C285" s="17"/>
      <c r="D285" s="20">
        <v>-19.41405945</v>
      </c>
      <c r="E285" s="20">
        <v>1.8592755181913301</v>
      </c>
      <c r="F285" s="17"/>
      <c r="G285" s="20">
        <v>-19.41405945</v>
      </c>
      <c r="H285" s="20">
        <v>1.8315135956647699</v>
      </c>
      <c r="I285" s="17"/>
      <c r="J285" s="20">
        <v>-19.41405945</v>
      </c>
      <c r="K285" s="20">
        <v>1.87311037470157</v>
      </c>
      <c r="L285" s="17"/>
      <c r="M285" s="20">
        <v>-19.41405945</v>
      </c>
      <c r="N285" s="20">
        <v>1.8662911227771901</v>
      </c>
      <c r="O285" s="17"/>
    </row>
    <row r="286" spans="1:15">
      <c r="A286" s="20">
        <v>-19.41405945</v>
      </c>
      <c r="B286" s="20">
        <v>1.92164055769693</v>
      </c>
      <c r="C286" s="17"/>
      <c r="D286" s="20">
        <v>-19.41405945</v>
      </c>
      <c r="E286" s="20">
        <v>1.8592755181913301</v>
      </c>
      <c r="F286" s="17"/>
      <c r="G286" s="20">
        <v>-19.41405945</v>
      </c>
      <c r="H286" s="20">
        <v>1.8315135956647699</v>
      </c>
      <c r="I286" s="17"/>
      <c r="J286" s="20">
        <v>-19.41405945</v>
      </c>
      <c r="K286" s="20">
        <v>1.87311037470157</v>
      </c>
      <c r="L286" s="17"/>
      <c r="M286" s="20">
        <v>-19.41405945</v>
      </c>
      <c r="N286" s="20">
        <v>1.8662911227771901</v>
      </c>
      <c r="O286" s="17"/>
    </row>
    <row r="287" spans="1:15">
      <c r="A287" s="20">
        <v>-19.525861685999999</v>
      </c>
      <c r="B287" s="20">
        <v>1.78101634914328</v>
      </c>
      <c r="C287" s="17"/>
      <c r="D287" s="20">
        <v>-19.525861685999999</v>
      </c>
      <c r="E287" s="20">
        <v>1.7261094048038002</v>
      </c>
      <c r="F287" s="17"/>
      <c r="G287" s="20">
        <v>-19.525861685999999</v>
      </c>
      <c r="H287" s="20">
        <v>1.7013920536029399</v>
      </c>
      <c r="I287" s="17"/>
      <c r="J287" s="20">
        <v>-19.525861685999999</v>
      </c>
      <c r="K287" s="20">
        <v>1.73845702101924</v>
      </c>
      <c r="L287" s="17"/>
      <c r="M287" s="20">
        <v>-19.525861685999999</v>
      </c>
      <c r="N287" s="20">
        <v>1.73275080395016</v>
      </c>
      <c r="O287" s="17"/>
    </row>
    <row r="288" spans="1:15">
      <c r="A288" s="20">
        <v>-19.637663921000001</v>
      </c>
      <c r="B288" s="20">
        <v>1.6538118753152</v>
      </c>
      <c r="C288" s="17"/>
      <c r="D288" s="20">
        <v>-19.637663921000001</v>
      </c>
      <c r="E288" s="20">
        <v>1.6056123030795599</v>
      </c>
      <c r="F288" s="17"/>
      <c r="G288" s="20">
        <v>-19.637663921000001</v>
      </c>
      <c r="H288" s="20">
        <v>1.58363721833033</v>
      </c>
      <c r="I288" s="17"/>
      <c r="J288" s="20">
        <v>-19.637663921000001</v>
      </c>
      <c r="K288" s="20">
        <v>1.6166024980756599</v>
      </c>
      <c r="L288" s="17"/>
      <c r="M288" s="20">
        <v>-19.637663921000001</v>
      </c>
      <c r="N288" s="20">
        <v>1.6118807118820999</v>
      </c>
      <c r="O288" s="17"/>
    </row>
    <row r="289" spans="1:15">
      <c r="A289" s="20">
        <v>-19.749466157000001</v>
      </c>
      <c r="B289" s="20">
        <v>1.53894804953841</v>
      </c>
      <c r="C289" s="17"/>
      <c r="D289" s="20">
        <v>-19.749466157000001</v>
      </c>
      <c r="E289" s="20">
        <v>1.49676698526254</v>
      </c>
      <c r="F289" s="17"/>
      <c r="G289" s="20">
        <v>-19.749466157000001</v>
      </c>
      <c r="H289" s="20">
        <v>1.47725676441927</v>
      </c>
      <c r="I289" s="17"/>
      <c r="J289" s="20">
        <v>-19.749466157000001</v>
      </c>
      <c r="K289" s="20">
        <v>1.5065203602452901</v>
      </c>
      <c r="L289" s="17"/>
      <c r="M289" s="20">
        <v>-19.749466157000001</v>
      </c>
      <c r="N289" s="20">
        <v>1.50266616650094</v>
      </c>
      <c r="O289" s="17"/>
    </row>
    <row r="290" spans="1:15">
      <c r="A290" s="20">
        <v>-19.861268391999999</v>
      </c>
      <c r="B290" s="20">
        <v>1.4353562887920899</v>
      </c>
      <c r="C290" s="17"/>
      <c r="D290" s="20">
        <v>-19.861268391999999</v>
      </c>
      <c r="E290" s="20">
        <v>1.39856579948814</v>
      </c>
      <c r="F290" s="17"/>
      <c r="G290" s="20">
        <v>-19.861268391999999</v>
      </c>
      <c r="H290" s="20">
        <v>1.38126758557209</v>
      </c>
      <c r="I290" s="17"/>
      <c r="J290" s="20">
        <v>-19.861268391999999</v>
      </c>
      <c r="K290" s="20">
        <v>1.4071937205022198</v>
      </c>
      <c r="L290" s="17"/>
      <c r="M290" s="20">
        <v>-19.861268391999999</v>
      </c>
      <c r="N290" s="20">
        <v>1.40410167781962</v>
      </c>
      <c r="O290" s="17"/>
    </row>
    <row r="291" spans="1:15">
      <c r="A291" s="20">
        <v>-19.861268391999999</v>
      </c>
      <c r="B291" s="20">
        <v>1.4353562887920899</v>
      </c>
      <c r="C291" s="17"/>
      <c r="D291" s="20">
        <v>-19.861268391999999</v>
      </c>
      <c r="E291" s="20">
        <v>1.39856579948814</v>
      </c>
      <c r="F291" s="17"/>
      <c r="G291" s="20">
        <v>-19.861268391999999</v>
      </c>
      <c r="H291" s="20">
        <v>1.38126758557209</v>
      </c>
      <c r="I291" s="17"/>
      <c r="J291" s="20">
        <v>-19.861268391999999</v>
      </c>
      <c r="K291" s="20">
        <v>1.4071937205022198</v>
      </c>
      <c r="L291" s="17"/>
      <c r="M291" s="20">
        <v>-19.861268391999999</v>
      </c>
      <c r="N291" s="20">
        <v>1.40410167781962</v>
      </c>
      <c r="O291" s="17"/>
    </row>
    <row r="292" spans="1:15">
      <c r="A292" s="20">
        <v>-19.982021486000001</v>
      </c>
      <c r="B292" s="20">
        <v>1.33505461989746</v>
      </c>
      <c r="C292" s="17"/>
      <c r="D292" s="20">
        <v>-19.982021486000001</v>
      </c>
      <c r="E292" s="20">
        <v>1.3034424256542301</v>
      </c>
      <c r="F292" s="17"/>
      <c r="G292" s="20">
        <v>-19.982021486000001</v>
      </c>
      <c r="H292" s="20">
        <v>1.2882739732906199</v>
      </c>
      <c r="I292" s="17"/>
      <c r="J292" s="20">
        <v>-19.982021486000001</v>
      </c>
      <c r="K292" s="20">
        <v>1.31097042757058</v>
      </c>
      <c r="L292" s="17"/>
      <c r="M292" s="20">
        <v>-19.982021486000001</v>
      </c>
      <c r="N292" s="20">
        <v>1.30859457282574</v>
      </c>
      <c r="O292" s="17"/>
    </row>
    <row r="293" spans="1:15">
      <c r="A293" s="20">
        <v>-20.102774578999998</v>
      </c>
      <c r="B293" s="20">
        <v>1.2457024873310198</v>
      </c>
      <c r="C293" s="17"/>
      <c r="D293" s="20">
        <v>-20.102774578999998</v>
      </c>
      <c r="E293" s="20">
        <v>1.2186613881261801</v>
      </c>
      <c r="F293" s="17"/>
      <c r="G293" s="20">
        <v>-20.102774578999998</v>
      </c>
      <c r="H293" s="20">
        <v>1.2053780381670198</v>
      </c>
      <c r="I293" s="17"/>
      <c r="J293" s="20">
        <v>-20.102774578999998</v>
      </c>
      <c r="K293" s="20">
        <v>1.22519988076804</v>
      </c>
      <c r="L293" s="17"/>
      <c r="M293" s="20">
        <v>-20.102774578999998</v>
      </c>
      <c r="N293" s="20">
        <v>1.22344041578757</v>
      </c>
      <c r="O293" s="17"/>
    </row>
    <row r="294" spans="1:15">
      <c r="A294" s="20">
        <v>-20.223527671999999</v>
      </c>
      <c r="B294" s="20">
        <v>1.1662993915889401</v>
      </c>
      <c r="C294" s="17"/>
      <c r="D294" s="20">
        <v>-20.223527671999999</v>
      </c>
      <c r="E294" s="20">
        <v>1.1432790232132901</v>
      </c>
      <c r="F294" s="17"/>
      <c r="G294" s="20">
        <v>-20.223527671999999</v>
      </c>
      <c r="H294" s="20">
        <v>1.1316588986270801</v>
      </c>
      <c r="I294" s="17"/>
      <c r="J294" s="20">
        <v>-20.223527671999999</v>
      </c>
      <c r="K294" s="20">
        <v>1.14892934144353</v>
      </c>
      <c r="L294" s="17"/>
      <c r="M294" s="20">
        <v>-20.223527671999999</v>
      </c>
      <c r="N294" s="20">
        <v>1.14769685065371</v>
      </c>
      <c r="O294" s="17"/>
    </row>
    <row r="295" spans="1:15">
      <c r="A295" s="20">
        <v>-20.344280765000001</v>
      </c>
      <c r="B295" s="20">
        <v>1.09588135240079</v>
      </c>
      <c r="C295" s="17"/>
      <c r="D295" s="20">
        <v>-20.344280765000001</v>
      </c>
      <c r="E295" s="20">
        <v>1.0763858571410798</v>
      </c>
      <c r="F295" s="17"/>
      <c r="G295" s="20">
        <v>-20.344280765000001</v>
      </c>
      <c r="H295" s="20">
        <v>1.0662289471004001</v>
      </c>
      <c r="I295" s="17"/>
      <c r="J295" s="20">
        <v>-20.344280765000001</v>
      </c>
      <c r="K295" s="20">
        <v>1.08124048987564</v>
      </c>
      <c r="L295" s="17"/>
      <c r="M295" s="20">
        <v>-20.344280765000001</v>
      </c>
      <c r="N295" s="20">
        <v>1.0804553591286199</v>
      </c>
      <c r="O295" s="17"/>
    </row>
    <row r="296" spans="1:15">
      <c r="A296" s="20">
        <v>-20.344280765000001</v>
      </c>
      <c r="B296" s="20">
        <v>1.09588135240079</v>
      </c>
      <c r="C296" s="17"/>
      <c r="D296" s="20">
        <v>-20.344280765000001</v>
      </c>
      <c r="E296" s="20">
        <v>1.0763858571410798</v>
      </c>
      <c r="F296" s="17"/>
      <c r="G296" s="20">
        <v>-20.344280765000001</v>
      </c>
      <c r="H296" s="20">
        <v>1.0662289471004001</v>
      </c>
      <c r="I296" s="17"/>
      <c r="J296" s="20">
        <v>-20.344280765000001</v>
      </c>
      <c r="K296" s="20">
        <v>1.08124048987564</v>
      </c>
      <c r="L296" s="17"/>
      <c r="M296" s="20">
        <v>-20.344280765000001</v>
      </c>
      <c r="N296" s="20">
        <v>1.0804553591286199</v>
      </c>
      <c r="O296" s="17"/>
    </row>
    <row r="297" spans="1:15">
      <c r="A297" s="20">
        <v>-20.474701320000001</v>
      </c>
      <c r="B297" s="20">
        <v>1.0289178916842301</v>
      </c>
      <c r="C297" s="17"/>
      <c r="D297" s="20">
        <v>-20.474701320000001</v>
      </c>
      <c r="E297" s="20">
        <v>1.0127289569315701</v>
      </c>
      <c r="F297" s="17"/>
      <c r="G297" s="20">
        <v>-20.474701320000001</v>
      </c>
      <c r="H297" s="20">
        <v>1.00395037015684</v>
      </c>
      <c r="I297" s="17"/>
      <c r="J297" s="20">
        <v>-20.474701320000001</v>
      </c>
      <c r="K297" s="20">
        <v>1.0168188077234501</v>
      </c>
      <c r="L297" s="17"/>
      <c r="M297" s="20">
        <v>-20.474701320000001</v>
      </c>
      <c r="N297" s="20">
        <v>1.0164375038101701</v>
      </c>
      <c r="O297" s="17"/>
    </row>
    <row r="298" spans="1:15">
      <c r="A298" s="20">
        <v>-20.605121874000002</v>
      </c>
      <c r="B298" s="20">
        <v>0.97040617951348207</v>
      </c>
      <c r="C298" s="17"/>
      <c r="D298" s="20">
        <v>-20.605121874000002</v>
      </c>
      <c r="E298" s="20">
        <v>0.95705974431864294</v>
      </c>
      <c r="F298" s="17"/>
      <c r="G298" s="20">
        <v>-20.605121874000002</v>
      </c>
      <c r="H298" s="20">
        <v>0.94947200292388301</v>
      </c>
      <c r="I298" s="17"/>
      <c r="J298" s="20">
        <v>-20.605121874000002</v>
      </c>
      <c r="K298" s="20">
        <v>0.96047376610092305</v>
      </c>
      <c r="L298" s="17"/>
      <c r="M298" s="20">
        <v>-20.605121874000002</v>
      </c>
      <c r="N298" s="20">
        <v>0.96042371369520407</v>
      </c>
      <c r="O298" s="17"/>
    </row>
    <row r="299" spans="1:15">
      <c r="A299" s="20">
        <v>-20.735542427999999</v>
      </c>
      <c r="B299" s="20">
        <v>0.91942712026654494</v>
      </c>
      <c r="C299" s="17"/>
      <c r="D299" s="20">
        <v>-20.735542427999999</v>
      </c>
      <c r="E299" s="20">
        <v>0.90851071774427006</v>
      </c>
      <c r="F299" s="17"/>
      <c r="G299" s="20">
        <v>-20.735542427999999</v>
      </c>
      <c r="H299" s="20">
        <v>0.90194702204191102</v>
      </c>
      <c r="I299" s="17"/>
      <c r="J299" s="20">
        <v>-20.735542427999999</v>
      </c>
      <c r="K299" s="20">
        <v>0.91132915377309198</v>
      </c>
      <c r="L299" s="17"/>
      <c r="M299" s="20">
        <v>-20.735542427999999</v>
      </c>
      <c r="N299" s="20">
        <v>0.91154680704273006</v>
      </c>
      <c r="O299" s="17"/>
    </row>
    <row r="300" spans="1:15">
      <c r="A300" s="20">
        <v>-20.865962982999999</v>
      </c>
      <c r="B300" s="20">
        <v>0.87512188348426201</v>
      </c>
      <c r="C300" s="17"/>
      <c r="D300" s="20">
        <v>-20.865962982999999</v>
      </c>
      <c r="E300" s="20">
        <v>0.86627105568239704</v>
      </c>
      <c r="F300" s="17"/>
      <c r="G300" s="20">
        <v>-20.865962982999999</v>
      </c>
      <c r="H300" s="20">
        <v>0.86058386293552103</v>
      </c>
      <c r="I300" s="17"/>
      <c r="J300" s="20">
        <v>-20.865962982999999</v>
      </c>
      <c r="K300" s="20">
        <v>0.86856592015705503</v>
      </c>
      <c r="L300" s="17"/>
      <c r="M300" s="20">
        <v>-20.865962982999999</v>
      </c>
      <c r="N300" s="20">
        <v>0.868996012278343</v>
      </c>
      <c r="O300" s="17"/>
    </row>
    <row r="301" spans="1:15">
      <c r="A301" s="20">
        <v>-20.865962982999999</v>
      </c>
      <c r="B301" s="20">
        <v>0.87512188348426201</v>
      </c>
      <c r="C301" s="17"/>
      <c r="D301" s="20">
        <v>-20.865962982999999</v>
      </c>
      <c r="E301" s="20">
        <v>0.86627105568239704</v>
      </c>
      <c r="F301" s="17"/>
      <c r="G301" s="20">
        <v>-20.865962982999999</v>
      </c>
      <c r="H301" s="20">
        <v>0.86058386293552103</v>
      </c>
      <c r="I301" s="17"/>
      <c r="J301" s="20">
        <v>-20.865962982999999</v>
      </c>
      <c r="K301" s="20">
        <v>0.86856592015705503</v>
      </c>
      <c r="L301" s="17"/>
      <c r="M301" s="20">
        <v>-20.865962982999999</v>
      </c>
      <c r="N301" s="20">
        <v>0.868996012278343</v>
      </c>
      <c r="O301" s="17"/>
    </row>
    <row r="302" spans="1:15">
      <c r="A302" s="20">
        <v>-21.006824973000001</v>
      </c>
      <c r="B302" s="20">
        <v>0.83387951436069296</v>
      </c>
      <c r="C302" s="17"/>
      <c r="D302" s="20">
        <v>-21.006824973000001</v>
      </c>
      <c r="E302" s="20">
        <v>0.82689969068103808</v>
      </c>
      <c r="F302" s="17"/>
      <c r="G302" s="20">
        <v>-21.006824973000001</v>
      </c>
      <c r="H302" s="20">
        <v>0.82201327738180197</v>
      </c>
      <c r="I302" s="17"/>
      <c r="J302" s="20">
        <v>-21.006824973000001</v>
      </c>
      <c r="K302" s="20">
        <v>0.82870137947978495</v>
      </c>
      <c r="L302" s="17"/>
      <c r="M302" s="20">
        <v>-21.006824973000001</v>
      </c>
      <c r="N302" s="20">
        <v>0.82930729389705804</v>
      </c>
      <c r="O302" s="17"/>
    </row>
    <row r="303" spans="1:15">
      <c r="A303" s="20">
        <v>-21.147686962000002</v>
      </c>
      <c r="B303" s="20">
        <v>0.79864244640431303</v>
      </c>
      <c r="C303" s="17"/>
      <c r="D303" s="20">
        <v>-21.147686962000002</v>
      </c>
      <c r="E303" s="20">
        <v>0.79320757797244201</v>
      </c>
      <c r="F303" s="17"/>
      <c r="G303" s="20">
        <v>-21.147686962000002</v>
      </c>
      <c r="H303" s="20">
        <v>0.78898959706168204</v>
      </c>
      <c r="I303" s="17"/>
      <c r="J303" s="20">
        <v>-21.147686962000002</v>
      </c>
      <c r="K303" s="20">
        <v>0.79458278710098107</v>
      </c>
      <c r="L303" s="17"/>
      <c r="M303" s="20">
        <v>-21.147686962000002</v>
      </c>
      <c r="N303" s="20">
        <v>0.79531689959993801</v>
      </c>
      <c r="O303" s="17"/>
    </row>
    <row r="304" spans="1:15">
      <c r="A304" s="20">
        <v>-21.288548951999999</v>
      </c>
      <c r="B304" s="20">
        <v>0.76862339976897798</v>
      </c>
      <c r="C304" s="17"/>
      <c r="D304" s="20">
        <v>-21.288548951999999</v>
      </c>
      <c r="E304" s="20">
        <v>0.76445108396010997</v>
      </c>
      <c r="F304" s="17"/>
      <c r="G304" s="20">
        <v>-21.288548951999999</v>
      </c>
      <c r="H304" s="20">
        <v>0.76078671581812807</v>
      </c>
      <c r="I304" s="17"/>
      <c r="J304" s="20">
        <v>-21.288548951999999</v>
      </c>
      <c r="K304" s="20">
        <v>0.76545874099505196</v>
      </c>
      <c r="L304" s="17"/>
      <c r="M304" s="20">
        <v>-21.288548951999999</v>
      </c>
      <c r="N304" s="20">
        <v>0.76628073310137701</v>
      </c>
      <c r="O304" s="17"/>
    </row>
    <row r="305" spans="1:15">
      <c r="A305" s="20">
        <v>-21.429410942000001</v>
      </c>
      <c r="B305" s="20">
        <v>0.7431087451037881</v>
      </c>
      <c r="C305" s="17"/>
      <c r="D305" s="20">
        <v>-21.429410942000001</v>
      </c>
      <c r="E305" s="20">
        <v>0.73995597136577096</v>
      </c>
      <c r="F305" s="17"/>
      <c r="G305" s="20">
        <v>-21.429410942000001</v>
      </c>
      <c r="H305" s="20">
        <v>0.73674623121249294</v>
      </c>
      <c r="I305" s="17"/>
      <c r="J305" s="20">
        <v>-21.429410942000001</v>
      </c>
      <c r="K305" s="20">
        <v>0.74064787777655194</v>
      </c>
      <c r="L305" s="17"/>
      <c r="M305" s="20">
        <v>-21.429410942000001</v>
      </c>
      <c r="N305" s="20">
        <v>0.74152391922712801</v>
      </c>
      <c r="O305" s="17"/>
    </row>
    <row r="306" spans="1:15">
      <c r="A306" s="20">
        <v>-21.429410942000001</v>
      </c>
      <c r="B306" s="20">
        <v>0.7431087451037881</v>
      </c>
      <c r="C306" s="17"/>
      <c r="D306" s="20">
        <v>-21.429410942000001</v>
      </c>
      <c r="E306" s="20">
        <v>0.73995597136577096</v>
      </c>
      <c r="F306" s="17"/>
      <c r="G306" s="20">
        <v>-21.429410942000001</v>
      </c>
      <c r="H306" s="20">
        <v>0.73674623121249294</v>
      </c>
      <c r="I306" s="17"/>
      <c r="J306" s="20">
        <v>-21.429410942000001</v>
      </c>
      <c r="K306" s="20">
        <v>0.74064787777655194</v>
      </c>
      <c r="L306" s="17"/>
      <c r="M306" s="20">
        <v>-21.429410942000001</v>
      </c>
      <c r="N306" s="20">
        <v>0.74152391922712801</v>
      </c>
      <c r="O306" s="17"/>
    </row>
    <row r="307" spans="1:15">
      <c r="A307" s="20">
        <v>-21.581550306</v>
      </c>
      <c r="B307" s="20">
        <v>0.71988548728128399</v>
      </c>
      <c r="C307" s="17"/>
      <c r="D307" s="20">
        <v>-21.581550306</v>
      </c>
      <c r="E307" s="20">
        <v>0.71760085136009799</v>
      </c>
      <c r="F307" s="17"/>
      <c r="G307" s="20">
        <v>-21.581550306</v>
      </c>
      <c r="H307" s="20">
        <v>0.71478701509089393</v>
      </c>
      <c r="I307" s="17"/>
      <c r="J307" s="20">
        <v>-21.581550306</v>
      </c>
      <c r="K307" s="20">
        <v>0.71800259877831896</v>
      </c>
      <c r="L307" s="17"/>
      <c r="M307" s="20">
        <v>-21.581550306</v>
      </c>
      <c r="N307" s="20">
        <v>0.71890552637516603</v>
      </c>
      <c r="O307" s="17"/>
    </row>
    <row r="308" spans="1:15">
      <c r="A308" s="20">
        <v>-21.73368967</v>
      </c>
      <c r="B308" s="20">
        <v>0.70047797215085306</v>
      </c>
      <c r="C308" s="17"/>
      <c r="D308" s="20">
        <v>-21.73368967</v>
      </c>
      <c r="E308" s="20">
        <v>0.69885704311751207</v>
      </c>
      <c r="F308" s="17"/>
      <c r="G308" s="20">
        <v>-21.73368967</v>
      </c>
      <c r="H308" s="20">
        <v>0.69635545482098704</v>
      </c>
      <c r="I308" s="17"/>
      <c r="J308" s="20">
        <v>-21.73368967</v>
      </c>
      <c r="K308" s="20">
        <v>0.69901446898988706</v>
      </c>
      <c r="L308" s="17"/>
      <c r="M308" s="20">
        <v>-21.73368967</v>
      </c>
      <c r="N308" s="20">
        <v>0.69991761177525902</v>
      </c>
      <c r="O308" s="17"/>
    </row>
    <row r="309" spans="1:15">
      <c r="A309" s="20">
        <v>-21.885829034</v>
      </c>
      <c r="B309" s="20">
        <v>0.68426942475834795</v>
      </c>
      <c r="C309" s="17"/>
      <c r="D309" s="20">
        <v>-21.885829034</v>
      </c>
      <c r="E309" s="20">
        <v>0.68314148363594107</v>
      </c>
      <c r="F309" s="17"/>
      <c r="G309" s="20">
        <v>-21.885829034</v>
      </c>
      <c r="H309" s="20">
        <v>0.68088207528935196</v>
      </c>
      <c r="I309" s="17"/>
      <c r="J309" s="20">
        <v>-21.885829034</v>
      </c>
      <c r="K309" s="20">
        <v>0.68309406846252407</v>
      </c>
      <c r="L309" s="17"/>
      <c r="M309" s="20">
        <v>-21.885829034</v>
      </c>
      <c r="N309" s="20">
        <v>0.68397610364961703</v>
      </c>
      <c r="O309" s="17"/>
    </row>
    <row r="310" spans="1:15">
      <c r="A310" s="20">
        <v>-22.037968398</v>
      </c>
      <c r="B310" s="20">
        <v>0.67071970241562595</v>
      </c>
      <c r="C310" s="17"/>
      <c r="D310" s="20">
        <v>-22.037968398</v>
      </c>
      <c r="E310" s="20">
        <v>0.66994339985529006</v>
      </c>
      <c r="F310" s="17"/>
      <c r="G310" s="20">
        <v>-22.037968398</v>
      </c>
      <c r="H310" s="20">
        <v>0.66786795864248094</v>
      </c>
      <c r="I310" s="17"/>
      <c r="J310" s="20">
        <v>-22.037968398</v>
      </c>
      <c r="K310" s="20">
        <v>0.66972497235015505</v>
      </c>
      <c r="L310" s="17"/>
      <c r="M310" s="20">
        <v>-22.037968398</v>
      </c>
      <c r="N310" s="20">
        <v>0.670569137843392</v>
      </c>
      <c r="O310" s="17"/>
    </row>
    <row r="311" spans="1:15">
      <c r="A311" s="20">
        <v>-22.037968398</v>
      </c>
      <c r="B311" s="20">
        <v>0.67071970241562595</v>
      </c>
      <c r="C311" s="17"/>
      <c r="D311" s="20">
        <v>-22.037968398</v>
      </c>
      <c r="E311" s="20">
        <v>0.66994339985529006</v>
      </c>
      <c r="F311" s="17"/>
      <c r="G311" s="20">
        <v>-22.037968398</v>
      </c>
      <c r="H311" s="20">
        <v>0.66786795864248094</v>
      </c>
      <c r="I311" s="17"/>
      <c r="J311" s="20">
        <v>-22.037968398</v>
      </c>
      <c r="K311" s="20">
        <v>0.66972497235015505</v>
      </c>
      <c r="L311" s="17"/>
      <c r="M311" s="20">
        <v>-22.037968398</v>
      </c>
      <c r="N311" s="20">
        <v>0.670569137843392</v>
      </c>
      <c r="O311" s="17"/>
    </row>
    <row r="312" spans="1:15">
      <c r="A312" s="20">
        <v>-22.202287999999999</v>
      </c>
      <c r="B312" s="20">
        <v>0.65853417412597504</v>
      </c>
      <c r="C312" s="17"/>
      <c r="D312" s="20">
        <v>-22.202287999999999</v>
      </c>
      <c r="E312" s="20">
        <v>0.65800801218931304</v>
      </c>
      <c r="F312" s="17"/>
      <c r="G312" s="20">
        <v>-22.202287999999999</v>
      </c>
      <c r="H312" s="20">
        <v>0.65607764917852596</v>
      </c>
      <c r="I312" s="17"/>
      <c r="J312" s="20">
        <v>-22.202287999999999</v>
      </c>
      <c r="K312" s="20">
        <v>0.65763718559592199</v>
      </c>
      <c r="L312" s="17"/>
      <c r="M312" s="20">
        <v>-22.202287999999999</v>
      </c>
      <c r="N312" s="20">
        <v>0.65842607408556497</v>
      </c>
      <c r="O312" s="17"/>
    </row>
    <row r="313" spans="1:15">
      <c r="A313" s="20">
        <v>-22.366607601999998</v>
      </c>
      <c r="B313" s="20">
        <v>0.6484000558659001</v>
      </c>
      <c r="C313" s="17"/>
      <c r="D313" s="20">
        <v>-22.366607601999998</v>
      </c>
      <c r="E313" s="20">
        <v>0.64801589841205098</v>
      </c>
      <c r="F313" s="17"/>
      <c r="G313" s="20">
        <v>-22.366607601999998</v>
      </c>
      <c r="H313" s="20">
        <v>0.64618566446329195</v>
      </c>
      <c r="I313" s="17"/>
      <c r="J313" s="20">
        <v>-22.366607601999998</v>
      </c>
      <c r="K313" s="20">
        <v>0.64752092470543898</v>
      </c>
      <c r="L313" s="17"/>
      <c r="M313" s="20">
        <v>-22.366607601999998</v>
      </c>
      <c r="N313" s="20">
        <v>0.64824356568630792</v>
      </c>
      <c r="O313" s="17"/>
    </row>
    <row r="314" spans="1:15">
      <c r="A314" s="20">
        <v>-22.530927204000001</v>
      </c>
      <c r="B314" s="20">
        <v>0.63988550867667804</v>
      </c>
      <c r="C314" s="17"/>
      <c r="D314" s="20">
        <v>-22.530927204000001</v>
      </c>
      <c r="E314" s="20">
        <v>0.63955839124199099</v>
      </c>
      <c r="F314" s="17"/>
      <c r="G314" s="20">
        <v>-22.530927204000001</v>
      </c>
      <c r="H314" s="20">
        <v>0.63779273690274896</v>
      </c>
      <c r="I314" s="17"/>
      <c r="J314" s="20">
        <v>-22.530927204000001</v>
      </c>
      <c r="K314" s="20">
        <v>0.63896280311152798</v>
      </c>
      <c r="L314" s="17"/>
      <c r="M314" s="20">
        <v>-22.530927204000001</v>
      </c>
      <c r="N314" s="20">
        <v>0.63961161619965001</v>
      </c>
      <c r="O314" s="17"/>
    </row>
    <row r="315" spans="1:15">
      <c r="A315" s="20">
        <v>-22.695246805</v>
      </c>
      <c r="B315" s="20">
        <v>0.63262852358419397</v>
      </c>
      <c r="C315" s="17"/>
      <c r="D315" s="20">
        <v>-22.695246805</v>
      </c>
      <c r="E315" s="20">
        <v>0.63229276176161109</v>
      </c>
      <c r="F315" s="17"/>
      <c r="G315" s="20">
        <v>-22.695246805</v>
      </c>
      <c r="H315" s="20">
        <v>0.63056398039251804</v>
      </c>
      <c r="I315" s="17"/>
      <c r="J315" s="20">
        <v>-22.695246805</v>
      </c>
      <c r="K315" s="20">
        <v>0.63161603816673606</v>
      </c>
      <c r="L315" s="17"/>
      <c r="M315" s="20">
        <v>-22.695246805</v>
      </c>
      <c r="N315" s="20">
        <v>0.63218615821025492</v>
      </c>
      <c r="O315" s="17"/>
    </row>
    <row r="316" spans="1:15">
      <c r="A316" s="20">
        <v>-22.695246805</v>
      </c>
      <c r="B316" s="20">
        <v>0.63262852358419397</v>
      </c>
      <c r="C316" s="17"/>
      <c r="D316" s="20">
        <v>-22.695246805</v>
      </c>
      <c r="E316" s="20">
        <v>0.63229276176161109</v>
      </c>
      <c r="F316" s="17"/>
      <c r="G316" s="20">
        <v>-22.695246805</v>
      </c>
      <c r="H316" s="20">
        <v>0.63056398039251804</v>
      </c>
      <c r="I316" s="17"/>
      <c r="J316" s="20">
        <v>-22.695246805</v>
      </c>
      <c r="K316" s="20">
        <v>0.63161603816673606</v>
      </c>
      <c r="L316" s="17"/>
      <c r="M316" s="20">
        <v>-22.695246805</v>
      </c>
      <c r="N316" s="20">
        <v>0.63218615821025492</v>
      </c>
      <c r="O316" s="17"/>
    </row>
    <row r="317" spans="1:15">
      <c r="A317" s="20">
        <v>-22.872721792</v>
      </c>
      <c r="B317" s="20">
        <v>0.62585405349645307</v>
      </c>
      <c r="C317" s="17"/>
      <c r="D317" s="20">
        <v>-22.872721792</v>
      </c>
      <c r="E317" s="20">
        <v>0.62545366008481007</v>
      </c>
      <c r="F317" s="17"/>
      <c r="G317" s="20">
        <v>-22.872721792</v>
      </c>
      <c r="H317" s="20">
        <v>0.62374112243697499</v>
      </c>
      <c r="I317" s="17"/>
      <c r="J317" s="20">
        <v>-22.872721792</v>
      </c>
      <c r="K317" s="20">
        <v>0.624707191434139</v>
      </c>
      <c r="L317" s="17"/>
      <c r="M317" s="20">
        <v>-22.872721792</v>
      </c>
      <c r="N317" s="20">
        <v>0.62518937225444093</v>
      </c>
      <c r="O317" s="17"/>
    </row>
    <row r="318" spans="1:15">
      <c r="A318" s="20">
        <v>-23.050196778</v>
      </c>
      <c r="B318" s="20">
        <v>0.61987874723212499</v>
      </c>
      <c r="C318" s="17"/>
      <c r="D318" s="20">
        <v>-23.050196778</v>
      </c>
      <c r="E318" s="20">
        <v>0.61937233398162805</v>
      </c>
      <c r="F318" s="17"/>
      <c r="G318" s="20">
        <v>-23.050196778</v>
      </c>
      <c r="H318" s="20">
        <v>0.61765811803764492</v>
      </c>
      <c r="I318" s="17"/>
      <c r="J318" s="20">
        <v>-23.050196778</v>
      </c>
      <c r="K318" s="20">
        <v>0.61857109052371595</v>
      </c>
      <c r="L318" s="17"/>
      <c r="M318" s="20">
        <v>-23.050196778</v>
      </c>
      <c r="N318" s="20">
        <v>0.61896434458730998</v>
      </c>
      <c r="O318" s="17"/>
    </row>
    <row r="319" spans="1:15">
      <c r="A319" s="20">
        <v>-23.227671764</v>
      </c>
      <c r="B319" s="20">
        <v>0.61444513842577198</v>
      </c>
      <c r="C319" s="17"/>
      <c r="D319" s="20">
        <v>-23.227671764</v>
      </c>
      <c r="E319" s="20">
        <v>0.61380474773333604</v>
      </c>
      <c r="F319" s="17"/>
      <c r="G319" s="20">
        <v>-23.227671764</v>
      </c>
      <c r="H319" s="20">
        <v>0.612076455702809</v>
      </c>
      <c r="I319" s="17"/>
      <c r="J319" s="20">
        <v>-23.227671764</v>
      </c>
      <c r="K319" s="20">
        <v>0.61296055736811295</v>
      </c>
      <c r="L319" s="17"/>
      <c r="M319" s="20">
        <v>-23.227671764</v>
      </c>
      <c r="N319" s="20">
        <v>0.61326553476775203</v>
      </c>
      <c r="O319" s="17"/>
    </row>
    <row r="320" spans="1:15">
      <c r="A320" s="20">
        <v>-23.40514675</v>
      </c>
      <c r="B320" s="20">
        <v>0.60935225708850393</v>
      </c>
      <c r="C320" s="17"/>
      <c r="D320" s="20">
        <v>-23.40514675</v>
      </c>
      <c r="E320" s="20">
        <v>0.60856028340801593</v>
      </c>
      <c r="F320" s="17"/>
      <c r="G320" s="20">
        <v>-23.40514675</v>
      </c>
      <c r="H320" s="20">
        <v>0.60680980734309797</v>
      </c>
      <c r="I320" s="17"/>
      <c r="J320" s="20">
        <v>-23.40514675</v>
      </c>
      <c r="K320" s="20">
        <v>0.60768237819015591</v>
      </c>
      <c r="L320" s="17"/>
      <c r="M320" s="20">
        <v>-23.40514675</v>
      </c>
      <c r="N320" s="20">
        <v>0.60790085182822595</v>
      </c>
      <c r="O320" s="17"/>
    </row>
    <row r="321" spans="1:15">
      <c r="A321" s="20">
        <v>-23.40514675</v>
      </c>
      <c r="B321" s="20">
        <v>0.60935225708850393</v>
      </c>
      <c r="C321" s="17"/>
      <c r="D321" s="20">
        <v>-23.40514675</v>
      </c>
      <c r="E321" s="20">
        <v>0.60856028340801593</v>
      </c>
      <c r="F321" s="17"/>
      <c r="G321" s="20">
        <v>-23.40514675</v>
      </c>
      <c r="H321" s="20">
        <v>0.60680980734309797</v>
      </c>
      <c r="I321" s="17"/>
      <c r="J321" s="20">
        <v>-23.40514675</v>
      </c>
      <c r="K321" s="20">
        <v>0.60768237819015591</v>
      </c>
      <c r="L321" s="17"/>
      <c r="M321" s="20">
        <v>-23.40514675</v>
      </c>
      <c r="N321" s="20">
        <v>0.60790085182822595</v>
      </c>
      <c r="O321" s="17"/>
    </row>
    <row r="322" spans="1:15">
      <c r="A322" s="20">
        <v>-23.596830337</v>
      </c>
      <c r="B322" s="20">
        <v>0.60405199665362297</v>
      </c>
      <c r="C322" s="17"/>
      <c r="D322" s="20">
        <v>-23.596830337</v>
      </c>
      <c r="E322" s="20">
        <v>0.60308582643332398</v>
      </c>
      <c r="F322" s="17"/>
      <c r="G322" s="20">
        <v>-23.596830337</v>
      </c>
      <c r="H322" s="20">
        <v>0.60130616888555499</v>
      </c>
      <c r="I322" s="17"/>
      <c r="J322" s="20">
        <v>-23.596830337</v>
      </c>
      <c r="K322" s="20">
        <v>0.60217937497406004</v>
      </c>
      <c r="L322" s="17"/>
      <c r="M322" s="20">
        <v>-23.596830337</v>
      </c>
      <c r="N322" s="20">
        <v>0.60230728468067796</v>
      </c>
      <c r="O322" s="17"/>
    </row>
    <row r="323" spans="1:15">
      <c r="A323" s="20">
        <v>-23.788513925</v>
      </c>
      <c r="B323" s="20">
        <v>0.59881484616507097</v>
      </c>
      <c r="C323" s="17"/>
      <c r="D323" s="20">
        <v>-23.788513925</v>
      </c>
      <c r="E323" s="20">
        <v>0.59767087308597899</v>
      </c>
      <c r="F323" s="17"/>
      <c r="G323" s="20">
        <v>-23.788513925</v>
      </c>
      <c r="H323" s="20">
        <v>0.59585969517576898</v>
      </c>
      <c r="I323" s="17"/>
      <c r="J323" s="20">
        <v>-23.788513925</v>
      </c>
      <c r="K323" s="20">
        <v>0.596741857987791</v>
      </c>
      <c r="L323" s="17"/>
      <c r="M323" s="20">
        <v>-23.788513925</v>
      </c>
      <c r="N323" s="20">
        <v>0.59678268119969802</v>
      </c>
      <c r="O323" s="17"/>
    </row>
    <row r="324" spans="1:15">
      <c r="A324" s="20">
        <v>-23.980197512</v>
      </c>
      <c r="B324" s="20">
        <v>0.593531114470921</v>
      </c>
      <c r="C324" s="17"/>
      <c r="D324" s="20">
        <v>-23.980197512</v>
      </c>
      <c r="E324" s="20">
        <v>0.59221120411051598</v>
      </c>
      <c r="F324" s="17"/>
      <c r="G324" s="20">
        <v>-23.980197512</v>
      </c>
      <c r="H324" s="20">
        <v>0.59036852877469903</v>
      </c>
      <c r="I324" s="17"/>
      <c r="J324" s="20">
        <v>-23.980197512</v>
      </c>
      <c r="K324" s="20">
        <v>0.59126371403770006</v>
      </c>
      <c r="L324" s="17"/>
      <c r="M324" s="20">
        <v>-23.980197512</v>
      </c>
      <c r="N324" s="20">
        <v>0.59122111564062796</v>
      </c>
      <c r="O324" s="17"/>
    </row>
    <row r="325" spans="1:15">
      <c r="A325" s="20">
        <v>-24.171881099</v>
      </c>
      <c r="B325" s="20">
        <v>0.58813248301729004</v>
      </c>
      <c r="C325" s="17"/>
      <c r="D325" s="20">
        <v>-24.171881099</v>
      </c>
      <c r="E325" s="20">
        <v>0.58664183084006094</v>
      </c>
      <c r="F325" s="17"/>
      <c r="G325" s="20">
        <v>-24.171881099</v>
      </c>
      <c r="H325" s="20">
        <v>0.58476917954321994</v>
      </c>
      <c r="I325" s="17"/>
      <c r="J325" s="20">
        <v>-24.171881099</v>
      </c>
      <c r="K325" s="20">
        <v>0.58567844456087892</v>
      </c>
      <c r="L325" s="17"/>
      <c r="M325" s="20">
        <v>-24.171881099</v>
      </c>
      <c r="N325" s="20">
        <v>0.58555592754775099</v>
      </c>
      <c r="O325" s="17"/>
    </row>
    <row r="326" spans="1:15">
      <c r="A326" s="20">
        <v>-24.171881099</v>
      </c>
      <c r="B326" s="20">
        <v>0.58813248301729004</v>
      </c>
      <c r="C326" s="17"/>
      <c r="D326" s="20">
        <v>-24.171881099</v>
      </c>
      <c r="E326" s="20">
        <v>0.58664183084006094</v>
      </c>
      <c r="F326" s="17"/>
      <c r="G326" s="20">
        <v>-24.171881099</v>
      </c>
      <c r="H326" s="20">
        <v>0.58476917954321994</v>
      </c>
      <c r="I326" s="17"/>
      <c r="J326" s="20">
        <v>-24.171881099</v>
      </c>
      <c r="K326" s="20">
        <v>0.58567844456087892</v>
      </c>
      <c r="L326" s="17"/>
      <c r="M326" s="20">
        <v>-24.171881099</v>
      </c>
      <c r="N326" s="20">
        <v>0.58555592754775099</v>
      </c>
      <c r="O326" s="17"/>
    </row>
    <row r="327" spans="1:15">
      <c r="A327" s="20">
        <v>-24.378910823999998</v>
      </c>
      <c r="B327" s="20">
        <v>0.58212596155326601</v>
      </c>
      <c r="C327" s="17"/>
      <c r="D327" s="20">
        <v>-24.378910823999998</v>
      </c>
      <c r="E327" s="20">
        <v>0.58045892992881198</v>
      </c>
      <c r="F327" s="17"/>
      <c r="G327" s="20">
        <v>-24.378910823999998</v>
      </c>
      <c r="H327" s="20">
        <v>0.57855668900159607</v>
      </c>
      <c r="I327" s="17"/>
      <c r="J327" s="20">
        <v>-24.378910823999998</v>
      </c>
      <c r="K327" s="20">
        <v>0.57947980174209102</v>
      </c>
      <c r="L327" s="17"/>
      <c r="M327" s="20">
        <v>-24.378910823999998</v>
      </c>
      <c r="N327" s="20">
        <v>0.57927442588627709</v>
      </c>
      <c r="O327" s="17"/>
    </row>
    <row r="328" spans="1:15">
      <c r="A328" s="20">
        <v>-24.58594055</v>
      </c>
      <c r="B328" s="20">
        <v>0.57591326468634507</v>
      </c>
      <c r="C328" s="17"/>
      <c r="D328" s="20">
        <v>-24.58594055</v>
      </c>
      <c r="E328" s="20">
        <v>0.57407873669120502</v>
      </c>
      <c r="F328" s="17"/>
      <c r="G328" s="20">
        <v>-24.58594055</v>
      </c>
      <c r="H328" s="20">
        <v>0.57215026525663404</v>
      </c>
      <c r="I328" s="17"/>
      <c r="J328" s="20">
        <v>-24.58594055</v>
      </c>
      <c r="K328" s="20">
        <v>0.57308419360172402</v>
      </c>
      <c r="L328" s="17"/>
      <c r="M328" s="20">
        <v>-24.58594055</v>
      </c>
      <c r="N328" s="20">
        <v>0.57279876359971393</v>
      </c>
      <c r="O328" s="17"/>
    </row>
    <row r="329" spans="1:15">
      <c r="A329" s="20">
        <v>-24.792970274999998</v>
      </c>
      <c r="B329" s="20">
        <v>0.56953839482975199</v>
      </c>
      <c r="C329" s="17"/>
      <c r="D329" s="20">
        <v>-24.792970274999998</v>
      </c>
      <c r="E329" s="20">
        <v>0.56754507593321601</v>
      </c>
      <c r="F329" s="17"/>
      <c r="G329" s="20">
        <v>-24.792970274999998</v>
      </c>
      <c r="H329" s="20">
        <v>0.56559374193025602</v>
      </c>
      <c r="I329" s="17"/>
      <c r="J329" s="20">
        <v>-24.792970274999998</v>
      </c>
      <c r="K329" s="20">
        <v>0.566533759036004</v>
      </c>
      <c r="L329" s="17"/>
      <c r="M329" s="20">
        <v>-24.792970274999998</v>
      </c>
      <c r="N329" s="20">
        <v>0.566169944067072</v>
      </c>
      <c r="O329" s="17"/>
    </row>
    <row r="330" spans="1:15">
      <c r="A330" s="20">
        <v>-25</v>
      </c>
      <c r="B330" s="20">
        <v>0.56308771329267804</v>
      </c>
      <c r="C330" s="17"/>
      <c r="D330" s="20">
        <v>-25</v>
      </c>
      <c r="E330" s="20">
        <v>0.56094296850046399</v>
      </c>
      <c r="F330" s="17"/>
      <c r="G330" s="20">
        <v>-25</v>
      </c>
      <c r="H330" s="20">
        <v>0.55897161178124399</v>
      </c>
      <c r="I330" s="17"/>
      <c r="J330" s="20">
        <v>-25</v>
      </c>
      <c r="K330" s="20">
        <v>0.55991189113378104</v>
      </c>
      <c r="L330" s="17"/>
      <c r="M330" s="20">
        <v>-25</v>
      </c>
      <c r="N330" s="20">
        <v>0.55947001246547801</v>
      </c>
      <c r="O330" s="17"/>
    </row>
  </sheetData>
  <mergeCells count="6">
    <mergeCell ref="P2:Q2"/>
    <mergeCell ref="A2:B2"/>
    <mergeCell ref="D2:E2"/>
    <mergeCell ref="G2:H2"/>
    <mergeCell ref="J2:K2"/>
    <mergeCell ref="M2:N2"/>
  </mergeCells>
  <pageMargins left="0.7" right="0.7" top="0.75" bottom="0.75" header="0.3" footer="0.3"/>
  <pageSetup paperSize="9"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Q330"/>
  <sheetViews>
    <sheetView zoomScale="85" zoomScaleNormal="85" workbookViewId="0">
      <selection activeCell="Q29" sqref="Q29"/>
    </sheetView>
  </sheetViews>
  <sheetFormatPr defaultRowHeight="14.25"/>
  <cols>
    <col min="1" max="16384" width="9.140625" style="24"/>
  </cols>
  <sheetData>
    <row r="2" spans="1:17">
      <c r="A2" s="49" t="s">
        <v>45</v>
      </c>
      <c r="B2" s="49"/>
      <c r="D2" s="49" t="s">
        <v>44</v>
      </c>
      <c r="E2" s="49"/>
      <c r="G2" s="49" t="s">
        <v>46</v>
      </c>
      <c r="H2" s="49"/>
      <c r="J2" s="49" t="s">
        <v>47</v>
      </c>
      <c r="K2" s="49"/>
      <c r="M2" s="49" t="s">
        <v>48</v>
      </c>
      <c r="N2" s="49"/>
      <c r="P2" s="49" t="s">
        <v>41</v>
      </c>
      <c r="Q2" s="49"/>
    </row>
    <row r="3" spans="1:17">
      <c r="A3" s="25"/>
      <c r="B3" s="25"/>
      <c r="D3" s="25"/>
      <c r="E3" s="25"/>
      <c r="G3" s="25"/>
      <c r="H3" s="25"/>
      <c r="J3" s="25"/>
      <c r="K3" s="25"/>
      <c r="M3" s="26"/>
      <c r="N3" s="26"/>
      <c r="P3" s="26"/>
      <c r="Q3" s="26"/>
    </row>
    <row r="4" spans="1:17">
      <c r="A4" s="25"/>
      <c r="B4" s="25">
        <f>ABS(MIN(B6:B330))</f>
        <v>43.091592897510203</v>
      </c>
      <c r="D4" s="25"/>
      <c r="E4" s="25">
        <f>ABS(MIN(E6:E330))</f>
        <v>42.531305660922897</v>
      </c>
      <c r="G4" s="25"/>
      <c r="H4" s="25">
        <f>ABS(MIN(H6:H330))</f>
        <v>43.206529795730198</v>
      </c>
      <c r="J4" s="25"/>
      <c r="K4" s="25">
        <f>ABS(MIN(K6:K330))</f>
        <v>39.6417449365076</v>
      </c>
      <c r="M4" s="25"/>
      <c r="N4" s="25">
        <f>ABS(MIN(N6:N330))</f>
        <v>36.551351922180302</v>
      </c>
      <c r="P4" s="26"/>
      <c r="Q4" s="26"/>
    </row>
    <row r="5" spans="1:17">
      <c r="A5" s="26" t="s">
        <v>63</v>
      </c>
      <c r="B5" s="26" t="s">
        <v>43</v>
      </c>
      <c r="D5" s="26" t="s">
        <v>63</v>
      </c>
      <c r="E5" s="26" t="s">
        <v>43</v>
      </c>
      <c r="G5" s="26" t="s">
        <v>63</v>
      </c>
      <c r="H5" s="26" t="s">
        <v>43</v>
      </c>
      <c r="J5" s="26" t="s">
        <v>63</v>
      </c>
      <c r="K5" s="26" t="s">
        <v>43</v>
      </c>
      <c r="M5" s="26" t="s">
        <v>63</v>
      </c>
      <c r="N5" s="26" t="s">
        <v>43</v>
      </c>
      <c r="P5" s="26" t="s">
        <v>63</v>
      </c>
      <c r="Q5" s="26" t="s">
        <v>43</v>
      </c>
    </row>
    <row r="6" spans="1:17">
      <c r="A6" s="25">
        <v>0</v>
      </c>
      <c r="B6" s="25">
        <v>-40.262893987632403</v>
      </c>
      <c r="D6" s="25">
        <v>0</v>
      </c>
      <c r="E6" s="25">
        <v>-36.756188490046</v>
      </c>
      <c r="G6" s="25">
        <v>0</v>
      </c>
      <c r="H6" s="25">
        <v>-36.618960339368996</v>
      </c>
      <c r="J6" s="25">
        <v>0</v>
      </c>
      <c r="K6" s="25">
        <v>-31.192571916711298</v>
      </c>
      <c r="M6" s="25">
        <v>0</v>
      </c>
      <c r="N6" s="25">
        <v>-26.436317131890302</v>
      </c>
      <c r="P6" s="26">
        <v>44.6</v>
      </c>
      <c r="Q6" s="26">
        <v>-4</v>
      </c>
    </row>
    <row r="7" spans="1:17">
      <c r="A7" s="25">
        <v>0.41364923590069935</v>
      </c>
      <c r="B7" s="25">
        <v>-41.118993321361202</v>
      </c>
      <c r="D7" s="25">
        <v>0.41364923590069935</v>
      </c>
      <c r="E7" s="25">
        <v>-37.932240368448497</v>
      </c>
      <c r="G7" s="25">
        <v>0.41364923590069935</v>
      </c>
      <c r="H7" s="25">
        <v>-37.830433276780106</v>
      </c>
      <c r="J7" s="25">
        <v>0.41364923590069935</v>
      </c>
      <c r="K7" s="25">
        <v>-32.786854995944601</v>
      </c>
      <c r="M7" s="25">
        <v>0.41364923590069935</v>
      </c>
      <c r="N7" s="25">
        <v>-28.4339565730732</v>
      </c>
      <c r="P7" s="26">
        <v>34.6</v>
      </c>
      <c r="Q7" s="26">
        <v>-5</v>
      </c>
    </row>
    <row r="8" spans="1:17">
      <c r="A8" s="25">
        <v>0.41364923601919656</v>
      </c>
      <c r="B8" s="25">
        <v>-41.118993321609899</v>
      </c>
      <c r="D8" s="25">
        <v>0.41364923601919656</v>
      </c>
      <c r="E8" s="25">
        <v>-37.932240368966397</v>
      </c>
      <c r="G8" s="25">
        <v>0.41364923601919656</v>
      </c>
      <c r="H8" s="25">
        <v>-37.830433277397198</v>
      </c>
      <c r="J8" s="25">
        <v>0.41364923601919656</v>
      </c>
      <c r="K8" s="25">
        <v>-32.786854996515601</v>
      </c>
      <c r="M8" s="25">
        <v>0.41364923601919656</v>
      </c>
      <c r="N8" s="25">
        <v>-28.433956573778701</v>
      </c>
      <c r="P8" s="26">
        <v>24.6</v>
      </c>
      <c r="Q8" s="26">
        <v>-14.000000000000004</v>
      </c>
    </row>
    <row r="9" spans="1:17">
      <c r="A9" s="25">
        <v>0.88880743191560185</v>
      </c>
      <c r="B9" s="25">
        <v>-41.7663273137087</v>
      </c>
      <c r="D9" s="25">
        <v>0.88880743191560185</v>
      </c>
      <c r="E9" s="25">
        <v>-39.268010201785401</v>
      </c>
      <c r="G9" s="25">
        <v>0.88880743191560185</v>
      </c>
      <c r="H9" s="25">
        <v>-39.3122449699936</v>
      </c>
      <c r="J9" s="25">
        <v>0.88880743191560185</v>
      </c>
      <c r="K9" s="25">
        <v>-34.783686102197706</v>
      </c>
      <c r="M9" s="25">
        <v>0.88880743191560185</v>
      </c>
      <c r="N9" s="25">
        <v>-30.3998073387726</v>
      </c>
      <c r="P9" s="26">
        <v>14.6</v>
      </c>
      <c r="Q9" s="26">
        <v>-27</v>
      </c>
    </row>
    <row r="10" spans="1:17">
      <c r="A10" s="25">
        <v>0.88880743204720147</v>
      </c>
      <c r="B10" s="25">
        <v>-41.766327313907603</v>
      </c>
      <c r="D10" s="25">
        <v>0.88880743204720147</v>
      </c>
      <c r="E10" s="25">
        <v>-39.268010202036898</v>
      </c>
      <c r="G10" s="25">
        <v>0.88880743204720147</v>
      </c>
      <c r="H10" s="25">
        <v>-39.312244970457101</v>
      </c>
      <c r="J10" s="25">
        <v>0.88880743204720147</v>
      </c>
      <c r="K10" s="25">
        <v>-34.783686102649298</v>
      </c>
      <c r="M10" s="25">
        <v>0.88880743204720147</v>
      </c>
      <c r="N10" s="25">
        <v>-30.3998073392106</v>
      </c>
      <c r="P10" s="26">
        <v>4.5999999999999996</v>
      </c>
      <c r="Q10" s="26">
        <v>-45</v>
      </c>
    </row>
    <row r="11" spans="1:17">
      <c r="A11" s="25">
        <v>1.4346208699481977</v>
      </c>
      <c r="B11" s="25">
        <v>-42.918077340747104</v>
      </c>
      <c r="D11" s="25">
        <v>1.4346208699481977</v>
      </c>
      <c r="E11" s="25">
        <v>-40.909207619440799</v>
      </c>
      <c r="G11" s="25">
        <v>1.4346208699481977</v>
      </c>
      <c r="H11" s="25">
        <v>-40.736193046820198</v>
      </c>
      <c r="J11" s="25">
        <v>1.4346208699481977</v>
      </c>
      <c r="K11" s="25">
        <v>-36.7081788852812</v>
      </c>
      <c r="M11" s="25">
        <v>1.4346208699481977</v>
      </c>
      <c r="N11" s="25">
        <v>-32.499397264477395</v>
      </c>
      <c r="P11" s="26">
        <v>2.2999999999999998</v>
      </c>
      <c r="Q11" s="26">
        <v>-42</v>
      </c>
    </row>
    <row r="12" spans="1:17">
      <c r="A12" s="25">
        <v>1.4346208700792999</v>
      </c>
      <c r="B12" s="25">
        <v>-42.918077340822798</v>
      </c>
      <c r="D12" s="25">
        <v>1.4346208700792999</v>
      </c>
      <c r="E12" s="25">
        <v>-40.909207619795097</v>
      </c>
      <c r="G12" s="25">
        <v>1.4346208700792999</v>
      </c>
      <c r="H12" s="25">
        <v>-40.736193047312696</v>
      </c>
      <c r="J12" s="25">
        <v>1.4346208700792999</v>
      </c>
      <c r="K12" s="25">
        <v>-36.708178885698999</v>
      </c>
      <c r="M12" s="25">
        <v>1.4346208700792999</v>
      </c>
      <c r="N12" s="25">
        <v>-32.499397264947703</v>
      </c>
    </row>
    <row r="13" spans="1:17">
      <c r="A13" s="25">
        <v>2.0615958689198024</v>
      </c>
      <c r="B13" s="25">
        <v>-42.739988259267896</v>
      </c>
      <c r="D13" s="25">
        <v>2.0615958689198024</v>
      </c>
      <c r="E13" s="25">
        <v>-41.4947908972755</v>
      </c>
      <c r="G13" s="25">
        <v>2.0615958689198024</v>
      </c>
      <c r="H13" s="25">
        <v>-42.090537520846503</v>
      </c>
      <c r="J13" s="25">
        <v>2.0615958689198024</v>
      </c>
      <c r="K13" s="25">
        <v>-38.3761910631167</v>
      </c>
      <c r="M13" s="25">
        <v>2.0615958689198024</v>
      </c>
      <c r="N13" s="25">
        <v>-34.508973174711002</v>
      </c>
    </row>
    <row r="14" spans="1:17">
      <c r="A14" s="25">
        <v>2.0615958690494978</v>
      </c>
      <c r="B14" s="25">
        <v>-42.739988259160604</v>
      </c>
      <c r="D14" s="25">
        <v>2.0615958690494978</v>
      </c>
      <c r="E14" s="25">
        <v>-41.494790897212098</v>
      </c>
      <c r="G14" s="25">
        <v>2.0615958690494978</v>
      </c>
      <c r="H14" s="25">
        <v>-42.090537520962201</v>
      </c>
      <c r="J14" s="25">
        <v>2.0615958690494978</v>
      </c>
      <c r="K14" s="25">
        <v>-38.376191063352501</v>
      </c>
      <c r="M14" s="25">
        <v>2.0615958690494978</v>
      </c>
      <c r="N14" s="25">
        <v>-34.508973175056596</v>
      </c>
    </row>
    <row r="15" spans="1:17">
      <c r="A15" s="25">
        <v>2.7818010189117004</v>
      </c>
      <c r="B15" s="25">
        <v>-43.091592897510203</v>
      </c>
      <c r="D15" s="25">
        <v>2.7818010189117004</v>
      </c>
      <c r="E15" s="25">
        <v>-42.081343161590297</v>
      </c>
      <c r="G15" s="25">
        <v>2.7818010189117004</v>
      </c>
      <c r="H15" s="25">
        <v>-42.585885220728706</v>
      </c>
      <c r="J15" s="25">
        <v>2.7818010189117004</v>
      </c>
      <c r="K15" s="25">
        <v>-39.0749168911764</v>
      </c>
      <c r="M15" s="25">
        <v>2.7818010189117004</v>
      </c>
      <c r="N15" s="25">
        <v>-35.724924815203096</v>
      </c>
    </row>
    <row r="16" spans="1:17">
      <c r="A16" s="25">
        <v>2.7818010190446003</v>
      </c>
      <c r="B16" s="25">
        <v>-43.091592897328205</v>
      </c>
      <c r="D16" s="25">
        <v>2.7818010190446003</v>
      </c>
      <c r="E16" s="25">
        <v>-42.0813431616535</v>
      </c>
      <c r="G16" s="25">
        <v>2.7818010190446003</v>
      </c>
      <c r="H16" s="25">
        <v>-42.585885220834903</v>
      </c>
      <c r="J16" s="25">
        <v>2.7818010190446003</v>
      </c>
      <c r="K16" s="25">
        <v>-39.074916891238004</v>
      </c>
      <c r="M16" s="25">
        <v>2.7818010190446003</v>
      </c>
      <c r="N16" s="25">
        <v>-35.724924815304895</v>
      </c>
    </row>
    <row r="17" spans="1:14">
      <c r="A17" s="25">
        <v>3.6090994899134969</v>
      </c>
      <c r="B17" s="25">
        <v>-43.038430663707395</v>
      </c>
      <c r="D17" s="25">
        <v>3.6090994899134969</v>
      </c>
      <c r="E17" s="25">
        <v>-42.531305660907904</v>
      </c>
      <c r="G17" s="25">
        <v>3.6090994899134969</v>
      </c>
      <c r="H17" s="25">
        <v>-43.075787421209299</v>
      </c>
      <c r="J17" s="25">
        <v>3.6090994899134969</v>
      </c>
      <c r="K17" s="25">
        <v>-39.4608493657596</v>
      </c>
      <c r="M17" s="25">
        <v>3.6090994899134969</v>
      </c>
      <c r="N17" s="25">
        <v>-36.303666085957403</v>
      </c>
    </row>
    <row r="18" spans="1:14">
      <c r="A18" s="25">
        <v>3.6090994900347013</v>
      </c>
      <c r="B18" s="25">
        <v>-43.038430663709498</v>
      </c>
      <c r="D18" s="25">
        <v>3.6090994900347013</v>
      </c>
      <c r="E18" s="25">
        <v>-42.531305660922897</v>
      </c>
      <c r="G18" s="25">
        <v>3.6090994900347013</v>
      </c>
      <c r="H18" s="25">
        <v>-43.075787421239106</v>
      </c>
      <c r="J18" s="25">
        <v>3.6090994900347013</v>
      </c>
      <c r="K18" s="25">
        <v>-39.460849365801401</v>
      </c>
      <c r="M18" s="25">
        <v>3.6090994900347013</v>
      </c>
      <c r="N18" s="25">
        <v>-36.303666086021302</v>
      </c>
    </row>
    <row r="19" spans="1:14">
      <c r="A19" s="25">
        <v>4.5594158829160989</v>
      </c>
      <c r="B19" s="25">
        <v>-42.675780120400795</v>
      </c>
      <c r="D19" s="25">
        <v>4.5594158829160989</v>
      </c>
      <c r="E19" s="25">
        <v>-42.495645639979294</v>
      </c>
      <c r="G19" s="25">
        <v>4.5594158829160989</v>
      </c>
      <c r="H19" s="25">
        <v>-43.206529795730198</v>
      </c>
      <c r="J19" s="25">
        <v>4.5594158829160989</v>
      </c>
      <c r="K19" s="25">
        <v>-39.6417449365076</v>
      </c>
      <c r="M19" s="25">
        <v>4.5594158829160989</v>
      </c>
      <c r="N19" s="25">
        <v>-36.551351922174405</v>
      </c>
    </row>
    <row r="20" spans="1:14">
      <c r="A20" s="25">
        <v>4.5594158830293026</v>
      </c>
      <c r="B20" s="25">
        <v>-42.675780120274005</v>
      </c>
      <c r="D20" s="25">
        <v>4.5594158830293026</v>
      </c>
      <c r="E20" s="25">
        <v>-42.495645639912603</v>
      </c>
      <c r="G20" s="25">
        <v>4.5594158830293026</v>
      </c>
      <c r="H20" s="25">
        <v>-43.206529795696895</v>
      </c>
      <c r="J20" s="25">
        <v>4.5594158830293026</v>
      </c>
      <c r="K20" s="25">
        <v>-39.641744936501205</v>
      </c>
      <c r="M20" s="25">
        <v>4.5594158830293026</v>
      </c>
      <c r="N20" s="25">
        <v>-36.551351922180302</v>
      </c>
    </row>
    <row r="21" spans="1:14">
      <c r="A21" s="25">
        <v>5.6510427599418023</v>
      </c>
      <c r="B21" s="25">
        <v>-41.365697142183706</v>
      </c>
      <c r="D21" s="25">
        <v>5.6510427599418023</v>
      </c>
      <c r="E21" s="25">
        <v>-41.753300451242701</v>
      </c>
      <c r="G21" s="25">
        <v>5.6510427599418023</v>
      </c>
      <c r="H21" s="25">
        <v>-42.601624899787204</v>
      </c>
      <c r="J21" s="25">
        <v>5.6510427599418023</v>
      </c>
      <c r="K21" s="25">
        <v>-39.300706081215303</v>
      </c>
      <c r="M21" s="25">
        <v>5.6510427599418023</v>
      </c>
      <c r="N21" s="25">
        <v>-36.210486163229199</v>
      </c>
    </row>
    <row r="22" spans="1:14">
      <c r="A22" s="25">
        <v>5.6510427600503021</v>
      </c>
      <c r="B22" s="25">
        <v>-41.365697142028097</v>
      </c>
      <c r="D22" s="25">
        <v>5.6510427600503021</v>
      </c>
      <c r="E22" s="25">
        <v>-41.753300451136695</v>
      </c>
      <c r="G22" s="25">
        <v>5.6510427600503021</v>
      </c>
      <c r="H22" s="25">
        <v>-42.601624899693803</v>
      </c>
      <c r="J22" s="25">
        <v>5.6510427600503021</v>
      </c>
      <c r="K22" s="25">
        <v>-39.300706081153102</v>
      </c>
      <c r="M22" s="25">
        <v>5.6510427600503021</v>
      </c>
      <c r="N22" s="25">
        <v>-36.210486163156006</v>
      </c>
    </row>
    <row r="23" spans="1:14">
      <c r="A23" s="25">
        <v>6.9049927579498984</v>
      </c>
      <c r="B23" s="25">
        <v>-39.663778571229898</v>
      </c>
      <c r="D23" s="25">
        <v>6.9049927579498984</v>
      </c>
      <c r="E23" s="25">
        <v>-40.304648726439495</v>
      </c>
      <c r="G23" s="25">
        <v>6.9049927579498984</v>
      </c>
      <c r="H23" s="25">
        <v>-41.161220806338797</v>
      </c>
      <c r="J23" s="25">
        <v>6.9049927579498984</v>
      </c>
      <c r="K23" s="25">
        <v>-37.997544316590897</v>
      </c>
      <c r="M23" s="25">
        <v>6.9049927579498984</v>
      </c>
      <c r="N23" s="25">
        <v>-35.103300035183999</v>
      </c>
    </row>
    <row r="24" spans="1:14">
      <c r="A24" s="25">
        <v>6.9049927580586967</v>
      </c>
      <c r="B24" s="25">
        <v>-39.663778571069201</v>
      </c>
      <c r="D24" s="25">
        <v>6.9049927580586967</v>
      </c>
      <c r="E24" s="25">
        <v>-40.304648726302901</v>
      </c>
      <c r="G24" s="25">
        <v>6.9049927580586967</v>
      </c>
      <c r="H24" s="25">
        <v>-41.161220806195303</v>
      </c>
      <c r="J24" s="25">
        <v>6.9049927580586967</v>
      </c>
      <c r="K24" s="25">
        <v>-37.9975443164438</v>
      </c>
      <c r="M24" s="25">
        <v>6.9049927580586967</v>
      </c>
      <c r="N24" s="25">
        <v>-35.103300035071697</v>
      </c>
    </row>
    <row r="25" spans="1:14">
      <c r="A25" s="25">
        <v>8.3454030579434999</v>
      </c>
      <c r="B25" s="25">
        <v>-37.089684194577899</v>
      </c>
      <c r="D25" s="25">
        <v>8.3454030579434999</v>
      </c>
      <c r="E25" s="25">
        <v>-38.044757060807505</v>
      </c>
      <c r="G25" s="25">
        <v>8.3454030579434999</v>
      </c>
      <c r="H25" s="25">
        <v>-38.860508528082399</v>
      </c>
      <c r="J25" s="25">
        <v>8.3454030579434999</v>
      </c>
      <c r="K25" s="25">
        <v>-35.694234833346499</v>
      </c>
      <c r="M25" s="25">
        <v>8.3454030579434999</v>
      </c>
      <c r="N25" s="25">
        <v>-33.233088764463297</v>
      </c>
    </row>
    <row r="26" spans="1:14">
      <c r="A26" s="25">
        <v>8.345403058056803</v>
      </c>
      <c r="B26" s="25">
        <v>-37.089684194333898</v>
      </c>
      <c r="D26" s="25">
        <v>8.345403058056803</v>
      </c>
      <c r="E26" s="25">
        <v>-38.044757060589198</v>
      </c>
      <c r="G26" s="25">
        <v>8.345403058056803</v>
      </c>
      <c r="H26" s="25">
        <v>-38.860508527859395</v>
      </c>
      <c r="J26" s="25">
        <v>8.345403058056803</v>
      </c>
      <c r="K26" s="25">
        <v>-35.6942348331552</v>
      </c>
      <c r="M26" s="25">
        <v>8.345403058056803</v>
      </c>
      <c r="N26" s="25">
        <v>-33.233088764299204</v>
      </c>
    </row>
    <row r="27" spans="1:14">
      <c r="A27" s="25">
        <v>9.9999999999243983</v>
      </c>
      <c r="B27" s="25">
        <v>-33.114541480503298</v>
      </c>
      <c r="D27" s="25">
        <v>9.9999999999243983</v>
      </c>
      <c r="E27" s="25">
        <v>-34.342332059402594</v>
      </c>
      <c r="G27" s="25">
        <v>9.9999999999243983</v>
      </c>
      <c r="H27" s="25">
        <v>-35.061580753476001</v>
      </c>
      <c r="J27" s="25">
        <v>9.9999999999243983</v>
      </c>
      <c r="K27" s="25">
        <v>-32.306354929367302</v>
      </c>
      <c r="M27" s="25">
        <v>9.9999999999243983</v>
      </c>
      <c r="N27" s="25">
        <v>-30.171051588096898</v>
      </c>
    </row>
    <row r="28" spans="1:14">
      <c r="A28" s="25">
        <v>10</v>
      </c>
      <c r="B28" s="25">
        <v>-33.114541480306094</v>
      </c>
      <c r="D28" s="25">
        <v>10</v>
      </c>
      <c r="E28" s="25">
        <v>-34.342332059205496</v>
      </c>
      <c r="G28" s="25">
        <v>10</v>
      </c>
      <c r="H28" s="25">
        <v>-35.061580753273205</v>
      </c>
      <c r="J28" s="25">
        <v>10</v>
      </c>
      <c r="K28" s="25">
        <v>-32.3063549291968</v>
      </c>
      <c r="M28" s="25">
        <v>10</v>
      </c>
      <c r="N28" s="25">
        <v>-30.171051587934798</v>
      </c>
    </row>
    <row r="29" spans="1:14">
      <c r="A29" s="25">
        <v>11.666666666866703</v>
      </c>
      <c r="B29" s="25">
        <v>-28.7063309188893</v>
      </c>
      <c r="D29" s="25">
        <v>11.666666666866703</v>
      </c>
      <c r="E29" s="25">
        <v>-29.876369593359701</v>
      </c>
      <c r="G29" s="25">
        <v>11.666666666866703</v>
      </c>
      <c r="H29" s="25">
        <v>-30.5448091865848</v>
      </c>
      <c r="J29" s="25">
        <v>11.666666666866703</v>
      </c>
      <c r="K29" s="25">
        <v>-28.3507356329538</v>
      </c>
      <c r="M29" s="25">
        <v>11.666666666866703</v>
      </c>
      <c r="N29" s="25">
        <v>-26.4509243619516</v>
      </c>
    </row>
    <row r="30" spans="1:14">
      <c r="A30" s="25">
        <v>11.666666667055203</v>
      </c>
      <c r="B30" s="25">
        <v>-28.706330918382001</v>
      </c>
      <c r="D30" s="25">
        <v>11.666666667055203</v>
      </c>
      <c r="E30" s="25">
        <v>-29.876369592837598</v>
      </c>
      <c r="G30" s="25">
        <v>11.666666667055203</v>
      </c>
      <c r="H30" s="25">
        <v>-30.544809186078201</v>
      </c>
      <c r="J30" s="25">
        <v>11.666666667055203</v>
      </c>
      <c r="K30" s="25">
        <v>-28.350735632495301</v>
      </c>
      <c r="M30" s="25">
        <v>11.666666667055203</v>
      </c>
      <c r="N30" s="25">
        <v>-26.450924361521501</v>
      </c>
    </row>
    <row r="31" spans="1:14">
      <c r="A31" s="25">
        <v>13.333333332921903</v>
      </c>
      <c r="B31" s="25">
        <v>-24.3341421688189</v>
      </c>
      <c r="D31" s="25">
        <v>13.333333332921903</v>
      </c>
      <c r="E31" s="25">
        <v>-25.786158178662301</v>
      </c>
      <c r="G31" s="25">
        <v>13.333333332921903</v>
      </c>
      <c r="H31" s="25">
        <v>-26.2669527351472</v>
      </c>
      <c r="J31" s="25">
        <v>13.333333332921903</v>
      </c>
      <c r="K31" s="25">
        <v>-24.574997560112998</v>
      </c>
      <c r="M31" s="25">
        <v>13.333333332921903</v>
      </c>
      <c r="N31" s="25">
        <v>-23.047376579139801</v>
      </c>
    </row>
    <row r="32" spans="1:14">
      <c r="A32" s="25">
        <v>13.333333333064701</v>
      </c>
      <c r="B32" s="25">
        <v>-24.334142168459898</v>
      </c>
      <c r="D32" s="25">
        <v>13.333333333064701</v>
      </c>
      <c r="E32" s="25">
        <v>-25.786158178426998</v>
      </c>
      <c r="G32" s="25">
        <v>13.333333333064701</v>
      </c>
      <c r="H32" s="25">
        <v>-26.266952734824599</v>
      </c>
      <c r="J32" s="25">
        <v>13.333333333064701</v>
      </c>
      <c r="K32" s="25">
        <v>-24.574997559874699</v>
      </c>
      <c r="M32" s="25">
        <v>13.333333333064701</v>
      </c>
      <c r="N32" s="25">
        <v>-23.0473765789358</v>
      </c>
    </row>
    <row r="33" spans="1:14">
      <c r="A33" s="25">
        <v>14.999999999931397</v>
      </c>
      <c r="B33" s="25">
        <v>-20.897017048079</v>
      </c>
      <c r="D33" s="25">
        <v>14.999999999931397</v>
      </c>
      <c r="E33" s="25">
        <v>-22.2793262883628</v>
      </c>
      <c r="G33" s="25">
        <v>14.999999999931397</v>
      </c>
      <c r="H33" s="25">
        <v>-22.740750193524498</v>
      </c>
      <c r="J33" s="25">
        <v>14.999999999931397</v>
      </c>
      <c r="K33" s="25">
        <v>-21.303738542068999</v>
      </c>
      <c r="M33" s="25">
        <v>14.999999999931397</v>
      </c>
      <c r="N33" s="25">
        <v>-20.029071278006199</v>
      </c>
    </row>
    <row r="34" spans="1:14">
      <c r="A34" s="25">
        <v>15.000000000066301</v>
      </c>
      <c r="B34" s="25">
        <v>-20.897017047776</v>
      </c>
      <c r="D34" s="25">
        <v>15.000000000066301</v>
      </c>
      <c r="E34" s="25">
        <v>-22.2793262880793</v>
      </c>
      <c r="G34" s="25">
        <v>15.000000000066301</v>
      </c>
      <c r="H34" s="25">
        <v>-22.740750193242999</v>
      </c>
      <c r="J34" s="25">
        <v>15.000000000066301</v>
      </c>
      <c r="K34" s="25">
        <v>-21.3037385418071</v>
      </c>
      <c r="M34" s="25">
        <v>15.000000000066301</v>
      </c>
      <c r="N34" s="25">
        <v>-20.029071277763499</v>
      </c>
    </row>
    <row r="35" spans="1:14">
      <c r="A35" s="25">
        <v>16.666666666932997</v>
      </c>
      <c r="B35" s="25">
        <v>-17.692527954448398</v>
      </c>
      <c r="D35" s="25">
        <v>16.666666666932997</v>
      </c>
      <c r="E35" s="25">
        <v>-19.184808564371497</v>
      </c>
      <c r="G35" s="25">
        <v>16.666666666932997</v>
      </c>
      <c r="H35" s="25">
        <v>-19.581909718976597</v>
      </c>
      <c r="J35" s="25">
        <v>16.666666666932997</v>
      </c>
      <c r="K35" s="25">
        <v>-18.269988987007402</v>
      </c>
      <c r="M35" s="25">
        <v>16.666666666932997</v>
      </c>
      <c r="N35" s="25">
        <v>-17.226950348163601</v>
      </c>
    </row>
    <row r="36" spans="1:14">
      <c r="A36" s="25">
        <v>16.6666666670666</v>
      </c>
      <c r="B36" s="25">
        <v>-17.6925279542046</v>
      </c>
      <c r="D36" s="25">
        <v>16.6666666670666</v>
      </c>
      <c r="E36" s="25">
        <v>-19.1848085641642</v>
      </c>
      <c r="G36" s="25">
        <v>16.6666666670666</v>
      </c>
      <c r="H36" s="25">
        <v>-19.581909718747298</v>
      </c>
      <c r="J36" s="25">
        <v>16.6666666670666</v>
      </c>
      <c r="K36" s="25">
        <v>-18.269988986736099</v>
      </c>
      <c r="M36" s="25">
        <v>16.6666666670666</v>
      </c>
      <c r="N36" s="25">
        <v>-17.226950347925101</v>
      </c>
    </row>
    <row r="37" spans="1:14">
      <c r="A37" s="25">
        <v>18.3333333329333</v>
      </c>
      <c r="B37" s="25">
        <v>-14.8691334223802</v>
      </c>
      <c r="D37" s="25">
        <v>18.3333333329333</v>
      </c>
      <c r="E37" s="25">
        <v>-16.115128164687302</v>
      </c>
      <c r="G37" s="25">
        <v>18.3333333329333</v>
      </c>
      <c r="H37" s="25">
        <v>-16.4815434914109</v>
      </c>
      <c r="J37" s="25">
        <v>18.3333333329333</v>
      </c>
      <c r="K37" s="25">
        <v>-15.2159224022451</v>
      </c>
      <c r="M37" s="25">
        <v>18.3333333329333</v>
      </c>
      <c r="N37" s="25">
        <v>-14.247044799037599</v>
      </c>
    </row>
    <row r="38" spans="1:14">
      <c r="A38" s="25">
        <v>18.333333333066598</v>
      </c>
      <c r="B38" s="25">
        <v>-14.869133422169099</v>
      </c>
      <c r="D38" s="25">
        <v>18.333333333066598</v>
      </c>
      <c r="E38" s="25">
        <v>-16.1151281644634</v>
      </c>
      <c r="G38" s="25">
        <v>18.333333333066598</v>
      </c>
      <c r="H38" s="25">
        <v>-16.481543491187598</v>
      </c>
      <c r="J38" s="25">
        <v>18.333333333066598</v>
      </c>
      <c r="K38" s="25">
        <v>-15.215922402000899</v>
      </c>
      <c r="M38" s="25">
        <v>18.333333333066598</v>
      </c>
      <c r="N38" s="25">
        <v>-14.247044798800099</v>
      </c>
    </row>
    <row r="39" spans="1:14">
      <c r="A39" s="25">
        <v>19.999999999933301</v>
      </c>
      <c r="B39" s="25">
        <v>-12.0945236323006</v>
      </c>
      <c r="D39" s="25">
        <v>19.999999999933301</v>
      </c>
      <c r="E39" s="25">
        <v>-13.226835332424299</v>
      </c>
      <c r="G39" s="25">
        <v>19.999999999933301</v>
      </c>
      <c r="H39" s="25">
        <v>-13.594849898198799</v>
      </c>
      <c r="J39" s="25">
        <v>19.999999999933301</v>
      </c>
      <c r="K39" s="25">
        <v>-12.292900099551199</v>
      </c>
      <c r="M39" s="25">
        <v>19.999999999933301</v>
      </c>
      <c r="N39" s="25">
        <v>-11.351036595440201</v>
      </c>
    </row>
    <row r="40" spans="1:14">
      <c r="A40" s="25">
        <v>20.000000000066301</v>
      </c>
      <c r="B40" s="25">
        <v>-12.0945236320735</v>
      </c>
      <c r="D40" s="25">
        <v>20.000000000066301</v>
      </c>
      <c r="E40" s="25">
        <v>-13.2268353322193</v>
      </c>
      <c r="G40" s="25">
        <v>20.000000000066301</v>
      </c>
      <c r="H40" s="25">
        <v>-13.5948498979995</v>
      </c>
      <c r="J40" s="25">
        <v>20.000000000066301</v>
      </c>
      <c r="K40" s="25">
        <v>-12.2929000993293</v>
      </c>
      <c r="M40" s="25">
        <v>20.000000000066301</v>
      </c>
      <c r="N40" s="25">
        <v>-11.351036595218901</v>
      </c>
    </row>
    <row r="41" spans="1:14">
      <c r="A41" s="25">
        <v>21.666666666932997</v>
      </c>
      <c r="B41" s="25">
        <v>-9.6189841336436199</v>
      </c>
      <c r="D41" s="25">
        <v>21.666666666932997</v>
      </c>
      <c r="E41" s="25">
        <v>-10.660443390545099</v>
      </c>
      <c r="G41" s="25">
        <v>21.666666666932997</v>
      </c>
      <c r="H41" s="25">
        <v>-11.041144317720601</v>
      </c>
      <c r="J41" s="25">
        <v>21.666666666932997</v>
      </c>
      <c r="K41" s="25">
        <v>-9.6713459165593694</v>
      </c>
      <c r="M41" s="25">
        <v>21.666666666932997</v>
      </c>
      <c r="N41" s="25">
        <v>-8.7735656749211586</v>
      </c>
    </row>
    <row r="42" spans="1:14">
      <c r="A42" s="25">
        <v>21.666666667064703</v>
      </c>
      <c r="B42" s="25">
        <v>-9.6189841334626411</v>
      </c>
      <c r="D42" s="25">
        <v>21.666666667064703</v>
      </c>
      <c r="E42" s="25">
        <v>-10.6604433903595</v>
      </c>
      <c r="G42" s="25">
        <v>21.666666667064703</v>
      </c>
      <c r="H42" s="25">
        <v>-11.041144317526701</v>
      </c>
      <c r="J42" s="25">
        <v>21.666666667064703</v>
      </c>
      <c r="K42" s="25">
        <v>-9.6713459163694289</v>
      </c>
      <c r="M42" s="25">
        <v>21.666666667064703</v>
      </c>
      <c r="N42" s="25">
        <v>-8.7735656747346589</v>
      </c>
    </row>
    <row r="43" spans="1:14">
      <c r="A43" s="25">
        <v>23.333333332931403</v>
      </c>
      <c r="B43" s="25">
        <v>-7.5368889698427406</v>
      </c>
      <c r="D43" s="25">
        <v>23.333333332931403</v>
      </c>
      <c r="E43" s="25">
        <v>-8.5007462713056103</v>
      </c>
      <c r="G43" s="25">
        <v>23.333333332931403</v>
      </c>
      <c r="H43" s="25">
        <v>-8.8586748934109707</v>
      </c>
      <c r="J43" s="25">
        <v>23.333333332931403</v>
      </c>
      <c r="K43" s="25">
        <v>-7.4843311718740697</v>
      </c>
      <c r="M43" s="25">
        <v>23.333333332931403</v>
      </c>
      <c r="N43" s="25">
        <v>-6.6882505208646403</v>
      </c>
    </row>
    <row r="44" spans="1:14">
      <c r="A44" s="25">
        <v>23.333333333055201</v>
      </c>
      <c r="B44" s="25">
        <v>-7.5368889697069799</v>
      </c>
      <c r="D44" s="25">
        <v>23.333333333055201</v>
      </c>
      <c r="E44" s="25">
        <v>-8.5007462711698594</v>
      </c>
      <c r="G44" s="25">
        <v>23.333333333055201</v>
      </c>
      <c r="H44" s="25">
        <v>-8.8586748932652686</v>
      </c>
      <c r="J44" s="25">
        <v>23.333333333055201</v>
      </c>
      <c r="K44" s="25">
        <v>-7.4843311717299699</v>
      </c>
      <c r="M44" s="25">
        <v>23.333333333055201</v>
      </c>
      <c r="N44" s="25">
        <v>-6.6882505207294605</v>
      </c>
    </row>
    <row r="45" spans="1:14">
      <c r="A45" s="25">
        <v>24.999999999921897</v>
      </c>
      <c r="B45" s="25">
        <v>-5.8902446094896401</v>
      </c>
      <c r="D45" s="25">
        <v>24.999999999921897</v>
      </c>
      <c r="E45" s="25">
        <v>-6.7630920126449698</v>
      </c>
      <c r="G45" s="25">
        <v>24.999999999921897</v>
      </c>
      <c r="H45" s="25">
        <v>-7.1237065144430698</v>
      </c>
      <c r="J45" s="25">
        <v>24.999999999921897</v>
      </c>
      <c r="K45" s="25">
        <v>-5.7674214322986099</v>
      </c>
      <c r="M45" s="25">
        <v>24.999999999921897</v>
      </c>
      <c r="N45" s="25">
        <v>-5.0566127398068001</v>
      </c>
    </row>
    <row r="46" spans="1:14">
      <c r="A46" s="25">
        <v>25</v>
      </c>
      <c r="B46" s="25">
        <v>-5.8902446094246601</v>
      </c>
      <c r="D46" s="25">
        <v>25</v>
      </c>
      <c r="E46" s="25">
        <v>-6.7630920125758305</v>
      </c>
      <c r="G46" s="25">
        <v>25</v>
      </c>
      <c r="H46" s="25">
        <v>-7.1237065143750105</v>
      </c>
      <c r="J46" s="25">
        <v>25</v>
      </c>
      <c r="K46" s="25">
        <v>-5.7674214322311306</v>
      </c>
      <c r="M46" s="25">
        <v>25</v>
      </c>
      <c r="N46" s="25">
        <v>-5.0566127397422198</v>
      </c>
    </row>
    <row r="47" spans="1:14">
      <c r="A47" s="25">
        <v>26.612765264871001</v>
      </c>
      <c r="B47" s="25">
        <v>-4.6624438338385605</v>
      </c>
      <c r="D47" s="25">
        <v>26.612765264871001</v>
      </c>
      <c r="E47" s="25">
        <v>-5.4519373856313598</v>
      </c>
      <c r="G47" s="25">
        <v>26.612765264871001</v>
      </c>
      <c r="H47" s="25">
        <v>-5.7975565368309105</v>
      </c>
      <c r="J47" s="25">
        <v>26.612765264871001</v>
      </c>
      <c r="K47" s="25">
        <v>-4.5214524231832396</v>
      </c>
      <c r="M47" s="25">
        <v>26.612765264871001</v>
      </c>
      <c r="N47" s="25">
        <v>-3.8740570596948398</v>
      </c>
    </row>
    <row r="48" spans="1:14">
      <c r="A48" s="25">
        <v>26.612765265</v>
      </c>
      <c r="B48" s="25">
        <v>-4.6624438337519205</v>
      </c>
      <c r="D48" s="25">
        <v>26.612765265</v>
      </c>
      <c r="E48" s="25">
        <v>-5.4519373855374695</v>
      </c>
      <c r="G48" s="25">
        <v>26.612765265</v>
      </c>
      <c r="H48" s="25">
        <v>-5.7975565367352404</v>
      </c>
      <c r="J48" s="25">
        <v>26.612765265</v>
      </c>
      <c r="K48" s="25">
        <v>-4.5214524230965996</v>
      </c>
      <c r="M48" s="25">
        <v>26.612765265</v>
      </c>
      <c r="N48" s="25">
        <v>-3.87405705961377</v>
      </c>
    </row>
    <row r="49" spans="1:14">
      <c r="A49" s="25">
        <v>28.3073890739322</v>
      </c>
      <c r="B49" s="25">
        <v>-3.6835314833573802</v>
      </c>
      <c r="D49" s="25">
        <v>28.3073890739322</v>
      </c>
      <c r="E49" s="25">
        <v>-4.3943765906710093</v>
      </c>
      <c r="G49" s="25">
        <v>28.3073890739322</v>
      </c>
      <c r="H49" s="25">
        <v>-4.7185992659700595</v>
      </c>
      <c r="J49" s="25">
        <v>28.3073890739322</v>
      </c>
      <c r="K49" s="25">
        <v>-3.5791739369518401</v>
      </c>
      <c r="M49" s="25">
        <v>28.3073890739322</v>
      </c>
      <c r="N49" s="25">
        <v>-3.0128178405016701</v>
      </c>
    </row>
    <row r="50" spans="1:14">
      <c r="A50" s="25">
        <v>28.307389074</v>
      </c>
      <c r="B50" s="25">
        <v>-3.6835314833233896</v>
      </c>
      <c r="D50" s="25">
        <v>28.307389074</v>
      </c>
      <c r="E50" s="25">
        <v>-4.3943765906338506</v>
      </c>
      <c r="G50" s="25">
        <v>28.307389074</v>
      </c>
      <c r="H50" s="25">
        <v>-4.7185992659318403</v>
      </c>
      <c r="J50" s="25">
        <v>28.307389074</v>
      </c>
      <c r="K50" s="25">
        <v>-3.5791739369193398</v>
      </c>
      <c r="M50" s="25">
        <v>28.307389074</v>
      </c>
      <c r="N50" s="25">
        <v>-3.01281784047243</v>
      </c>
    </row>
    <row r="51" spans="1:14">
      <c r="A51" s="25">
        <v>30.088026291928799</v>
      </c>
      <c r="B51" s="25">
        <v>-2.90461262619701</v>
      </c>
      <c r="D51" s="25">
        <v>30.088026291928799</v>
      </c>
      <c r="E51" s="25">
        <v>-3.53742053559625</v>
      </c>
      <c r="G51" s="25">
        <v>30.088026291928799</v>
      </c>
      <c r="H51" s="25">
        <v>-3.83553980365964</v>
      </c>
      <c r="J51" s="25">
        <v>30.088026291928799</v>
      </c>
      <c r="K51" s="25">
        <v>-2.8540833714386302</v>
      </c>
      <c r="M51" s="25">
        <v>30.088026291928799</v>
      </c>
      <c r="N51" s="25">
        <v>-2.3661178240531897</v>
      </c>
    </row>
    <row r="52" spans="1:14">
      <c r="A52" s="25">
        <v>30.088026291999999</v>
      </c>
      <c r="B52" s="25">
        <v>-2.9046126261699698</v>
      </c>
      <c r="D52" s="25">
        <v>30.088026291999999</v>
      </c>
      <c r="E52" s="25">
        <v>-3.5374205355661301</v>
      </c>
      <c r="G52" s="25">
        <v>30.088026291999999</v>
      </c>
      <c r="H52" s="25">
        <v>-3.8355398036284201</v>
      </c>
      <c r="J52" s="25">
        <v>30.088026291999999</v>
      </c>
      <c r="K52" s="25">
        <v>-2.8540833714134903</v>
      </c>
      <c r="M52" s="25">
        <v>30.088026291999999</v>
      </c>
      <c r="N52" s="25">
        <v>-2.3661178240307996</v>
      </c>
    </row>
    <row r="53" spans="1:14">
      <c r="A53" s="25">
        <v>31.9590426689252</v>
      </c>
      <c r="B53" s="25">
        <v>-2.2956895183803101</v>
      </c>
      <c r="D53" s="25">
        <v>31.9590426689252</v>
      </c>
      <c r="E53" s="25">
        <v>-2.8518623435194499</v>
      </c>
      <c r="G53" s="25">
        <v>31.9590426689252</v>
      </c>
      <c r="H53" s="25">
        <v>-3.12183273685902</v>
      </c>
      <c r="J53" s="25">
        <v>31.9590426689252</v>
      </c>
      <c r="K53" s="25">
        <v>-2.2985432234468801</v>
      </c>
      <c r="M53" s="25">
        <v>31.9590426689252</v>
      </c>
      <c r="N53" s="25">
        <v>-1.8753381769490101</v>
      </c>
    </row>
    <row r="54" spans="1:14">
      <c r="A54" s="25">
        <v>31.959042668999999</v>
      </c>
      <c r="B54" s="25">
        <v>-2.2956895183592501</v>
      </c>
      <c r="D54" s="25">
        <v>31.959042668999999</v>
      </c>
      <c r="E54" s="25">
        <v>-2.8518623434953301</v>
      </c>
      <c r="G54" s="25">
        <v>31.959042668999999</v>
      </c>
      <c r="H54" s="25">
        <v>-3.1218327368337699</v>
      </c>
      <c r="J54" s="25">
        <v>31.959042668999999</v>
      </c>
      <c r="K54" s="25">
        <v>-2.29854322342752</v>
      </c>
      <c r="M54" s="25">
        <v>31.959042668999999</v>
      </c>
      <c r="N54" s="25">
        <v>-1.87533817693188</v>
      </c>
    </row>
    <row r="55" spans="1:14">
      <c r="A55" s="25">
        <v>33.9250255479214</v>
      </c>
      <c r="B55" s="25">
        <v>-1.8253953272674699</v>
      </c>
      <c r="D55" s="25">
        <v>33.9250255479214</v>
      </c>
      <c r="E55" s="25">
        <v>-2.3076802965215499</v>
      </c>
      <c r="G55" s="25">
        <v>33.9250255479214</v>
      </c>
      <c r="H55" s="25">
        <v>-2.54874093121246</v>
      </c>
      <c r="J55" s="25">
        <v>33.9250255479214</v>
      </c>
      <c r="K55" s="25">
        <v>-1.8717789219113299</v>
      </c>
      <c r="M55" s="25">
        <v>33.9250255479214</v>
      </c>
      <c r="N55" s="25">
        <v>-1.5016215526146099</v>
      </c>
    </row>
    <row r="56" spans="1:14">
      <c r="A56" s="25">
        <v>33.925025548000001</v>
      </c>
      <c r="B56" s="25">
        <v>-1.82539532725128</v>
      </c>
      <c r="D56" s="25">
        <v>33.925025548000001</v>
      </c>
      <c r="E56" s="25">
        <v>-2.3076802965024203</v>
      </c>
      <c r="G56" s="25">
        <v>33.925025548000001</v>
      </c>
      <c r="H56" s="25">
        <v>-2.5487409311921803</v>
      </c>
      <c r="J56" s="25">
        <v>33.925025548000001</v>
      </c>
      <c r="K56" s="25">
        <v>-1.8717789218963501</v>
      </c>
      <c r="M56" s="25">
        <v>33.925025548000001</v>
      </c>
      <c r="N56" s="25">
        <v>-1.50162155260143</v>
      </c>
    </row>
    <row r="57" spans="1:14">
      <c r="A57" s="25">
        <v>35.9907951099174</v>
      </c>
      <c r="B57" s="25">
        <v>-1.4665616216225899</v>
      </c>
      <c r="D57" s="25">
        <v>35.9907951099174</v>
      </c>
      <c r="E57" s="25">
        <v>-1.87912430530245</v>
      </c>
      <c r="G57" s="25">
        <v>35.9907951099174</v>
      </c>
      <c r="H57" s="25">
        <v>-2.0920813376527398</v>
      </c>
      <c r="J57" s="25">
        <v>35.9907951099174</v>
      </c>
      <c r="K57" s="25">
        <v>-1.5432127765878101</v>
      </c>
      <c r="M57" s="25">
        <v>35.9907951099174</v>
      </c>
      <c r="N57" s="25">
        <v>-1.2166550168897299</v>
      </c>
    </row>
    <row r="58" spans="1:14">
      <c r="A58" s="25">
        <v>35.990795110000001</v>
      </c>
      <c r="B58" s="25">
        <v>-1.4665616216102801</v>
      </c>
      <c r="D58" s="25">
        <v>35.990795110000001</v>
      </c>
      <c r="E58" s="25">
        <v>-1.87912430528742</v>
      </c>
      <c r="G58" s="25">
        <v>35.990795110000001</v>
      </c>
      <c r="H58" s="25">
        <v>-2.0920813376366101</v>
      </c>
      <c r="J58" s="25">
        <v>35.990795110000001</v>
      </c>
      <c r="K58" s="25">
        <v>-1.5432127765761499</v>
      </c>
      <c r="M58" s="25">
        <v>35.990795110000001</v>
      </c>
      <c r="N58" s="25">
        <v>-1.21665501687957</v>
      </c>
    </row>
    <row r="59" spans="1:14">
      <c r="A59" s="25">
        <v>38.161416190913201</v>
      </c>
      <c r="B59" s="25">
        <v>-1.1959189445301199</v>
      </c>
      <c r="D59" s="25">
        <v>38.161416190913201</v>
      </c>
      <c r="E59" s="25">
        <v>-1.5451147025401901</v>
      </c>
      <c r="G59" s="25">
        <v>38.161416190913201</v>
      </c>
      <c r="H59" s="25">
        <v>-1.7308198861428898</v>
      </c>
      <c r="J59" s="25">
        <v>38.161416190913201</v>
      </c>
      <c r="K59" s="25">
        <v>-1.2890898314849801</v>
      </c>
      <c r="M59" s="25">
        <v>38.161416190913201</v>
      </c>
      <c r="N59" s="25">
        <v>-0.999289902515618</v>
      </c>
    </row>
    <row r="60" spans="1:14">
      <c r="A60" s="25">
        <v>38.161416191000001</v>
      </c>
      <c r="B60" s="25">
        <v>-1.19591894452085</v>
      </c>
      <c r="D60" s="25">
        <v>38.161416191000001</v>
      </c>
      <c r="E60" s="25">
        <v>-1.5451147025285099</v>
      </c>
      <c r="G60" s="25">
        <v>38.161416191000001</v>
      </c>
      <c r="H60" s="25">
        <v>-1.73081988613014</v>
      </c>
      <c r="J60" s="25">
        <v>38.161416191000001</v>
      </c>
      <c r="K60" s="25">
        <v>-1.2890898314758699</v>
      </c>
      <c r="M60" s="25">
        <v>38.161416191000001</v>
      </c>
      <c r="N60" s="25">
        <v>-0.99928990250776406</v>
      </c>
    </row>
    <row r="61" spans="1:14">
      <c r="A61" s="25">
        <v>40.442210702908795</v>
      </c>
      <c r="B61" s="25">
        <v>-0.99349191665180303</v>
      </c>
      <c r="D61" s="25">
        <v>40.442210702908795</v>
      </c>
      <c r="E61" s="25">
        <v>-1.2876638005720702</v>
      </c>
      <c r="G61" s="25">
        <v>40.442210702908795</v>
      </c>
      <c r="H61" s="25">
        <v>-1.4475633507110999</v>
      </c>
      <c r="J61" s="25">
        <v>40.442210702908795</v>
      </c>
      <c r="K61" s="25">
        <v>-1.09236772168475</v>
      </c>
      <c r="M61" s="25">
        <v>40.442210702908795</v>
      </c>
      <c r="N61" s="25">
        <v>-0.83377698830816804</v>
      </c>
    </row>
    <row r="62" spans="1:14">
      <c r="A62" s="25">
        <v>40.442210703000001</v>
      </c>
      <c r="B62" s="25">
        <v>-0.99349191664487202</v>
      </c>
      <c r="D62" s="25">
        <v>40.442210703000001</v>
      </c>
      <c r="E62" s="25">
        <v>-1.2876638005630698</v>
      </c>
      <c r="G62" s="25">
        <v>40.442210703000001</v>
      </c>
      <c r="H62" s="25">
        <v>-1.4475633507011201</v>
      </c>
      <c r="J62" s="25">
        <v>40.442210703000001</v>
      </c>
      <c r="K62" s="25">
        <v>-1.09236772167762</v>
      </c>
      <c r="M62" s="25">
        <v>40.442210703000001</v>
      </c>
      <c r="N62" s="25">
        <v>-0.83377698830210001</v>
      </c>
    </row>
    <row r="63" spans="1:14">
      <c r="A63" s="25">
        <v>42.838770675904101</v>
      </c>
      <c r="B63" s="25">
        <v>-0.84327039322319497</v>
      </c>
      <c r="D63" s="25">
        <v>42.838770675904101</v>
      </c>
      <c r="E63" s="25">
        <v>-1.0918864127502501</v>
      </c>
      <c r="G63" s="25">
        <v>42.838770675904101</v>
      </c>
      <c r="H63" s="25">
        <v>-1.2281306404394501</v>
      </c>
      <c r="J63" s="25">
        <v>42.838770675904101</v>
      </c>
      <c r="K63" s="25">
        <v>-0.94086327653129298</v>
      </c>
      <c r="M63" s="25">
        <v>42.838770675904101</v>
      </c>
      <c r="N63" s="25">
        <v>-0.70883407573461099</v>
      </c>
    </row>
    <row r="64" spans="1:14">
      <c r="A64" s="25">
        <v>42.838770675999996</v>
      </c>
      <c r="B64" s="25">
        <v>-0.84327039321804498</v>
      </c>
      <c r="D64" s="25">
        <v>42.838770675999996</v>
      </c>
      <c r="E64" s="25">
        <v>-1.09188641274342</v>
      </c>
      <c r="G64" s="25">
        <v>42.838770675999996</v>
      </c>
      <c r="H64" s="25">
        <v>-1.22813064043175</v>
      </c>
      <c r="J64" s="25">
        <v>42.838770675999996</v>
      </c>
      <c r="K64" s="25">
        <v>-0.94086327652576307</v>
      </c>
      <c r="M64" s="25">
        <v>42.838770675999996</v>
      </c>
      <c r="N64" s="25">
        <v>-0.70883407572998702</v>
      </c>
    </row>
    <row r="65" spans="1:14">
      <c r="A65" s="25">
        <v>45.356971978899303</v>
      </c>
      <c r="B65" s="25">
        <v>-0.73261438193987394</v>
      </c>
      <c r="D65" s="25">
        <v>45.356971978899303</v>
      </c>
      <c r="E65" s="25">
        <v>-0.94570049188003502</v>
      </c>
      <c r="G65" s="25">
        <v>45.356971978899303</v>
      </c>
      <c r="H65" s="25">
        <v>-1.0615135809831</v>
      </c>
      <c r="J65" s="25">
        <v>45.356971978899303</v>
      </c>
      <c r="K65" s="25">
        <v>-0.82605453743494095</v>
      </c>
      <c r="M65" s="25">
        <v>45.356971978899303</v>
      </c>
      <c r="N65" s="25">
        <v>-0.61643260104112108</v>
      </c>
    </row>
    <row r="66" spans="1:14">
      <c r="A66" s="25">
        <v>45.356971979000001</v>
      </c>
      <c r="B66" s="25">
        <v>-0.73261438193607697</v>
      </c>
      <c r="D66" s="25">
        <v>45.356971979000001</v>
      </c>
      <c r="E66" s="25">
        <v>-0.94570049187495497</v>
      </c>
      <c r="G66" s="25">
        <v>45.356971979000001</v>
      </c>
      <c r="H66" s="25">
        <v>-1.06151358097728</v>
      </c>
      <c r="J66" s="25">
        <v>45.356971979000001</v>
      </c>
      <c r="K66" s="25">
        <v>-0.82605453743073809</v>
      </c>
      <c r="M66" s="25">
        <v>45.356971979000001</v>
      </c>
      <c r="N66" s="25">
        <v>-0.61643260103766795</v>
      </c>
    </row>
    <row r="67" spans="1:14">
      <c r="A67" s="16"/>
      <c r="B67" s="16"/>
      <c r="D67" s="16"/>
      <c r="E67" s="16"/>
      <c r="G67" s="16"/>
      <c r="H67" s="16"/>
      <c r="J67" s="16"/>
      <c r="K67" s="16"/>
      <c r="M67" s="16"/>
      <c r="N67" s="16"/>
    </row>
    <row r="68" spans="1:14">
      <c r="A68" s="16"/>
      <c r="B68" s="16"/>
      <c r="D68" s="16"/>
      <c r="E68" s="16"/>
      <c r="G68" s="16"/>
      <c r="H68" s="16"/>
      <c r="J68" s="16"/>
      <c r="K68" s="16"/>
      <c r="M68" s="16"/>
      <c r="N68" s="16"/>
    </row>
    <row r="69" spans="1:14">
      <c r="A69" s="16"/>
      <c r="B69" s="16"/>
      <c r="D69" s="16"/>
      <c r="E69" s="16"/>
      <c r="G69" s="16"/>
      <c r="H69" s="16"/>
      <c r="J69" s="16"/>
      <c r="K69" s="16"/>
      <c r="M69" s="16"/>
      <c r="N69" s="16"/>
    </row>
    <row r="70" spans="1:14">
      <c r="A70" s="16"/>
      <c r="B70" s="16"/>
      <c r="D70" s="16"/>
      <c r="E70" s="16"/>
      <c r="G70" s="16"/>
      <c r="H70" s="16"/>
      <c r="J70" s="16"/>
      <c r="K70" s="16"/>
      <c r="M70" s="16"/>
      <c r="N70" s="16"/>
    </row>
    <row r="71" spans="1:14">
      <c r="A71" s="16"/>
      <c r="B71" s="16"/>
      <c r="D71" s="16"/>
      <c r="E71" s="16"/>
      <c r="G71" s="16"/>
      <c r="H71" s="16"/>
      <c r="J71" s="16"/>
      <c r="K71" s="16"/>
      <c r="M71" s="16"/>
      <c r="N71" s="16"/>
    </row>
    <row r="72" spans="1:14">
      <c r="A72" s="16"/>
      <c r="B72" s="16"/>
      <c r="D72" s="16"/>
      <c r="E72" s="16"/>
      <c r="G72" s="16"/>
      <c r="H72" s="16"/>
      <c r="J72" s="16"/>
      <c r="K72" s="16"/>
      <c r="M72" s="16"/>
      <c r="N72" s="16"/>
    </row>
    <row r="73" spans="1:14">
      <c r="A73" s="16"/>
      <c r="B73" s="16"/>
      <c r="D73" s="16"/>
      <c r="E73" s="16"/>
      <c r="G73" s="16"/>
      <c r="H73" s="16"/>
      <c r="J73" s="16"/>
      <c r="K73" s="16"/>
      <c r="M73" s="16"/>
      <c r="N73" s="16"/>
    </row>
    <row r="74" spans="1:14">
      <c r="A74" s="16"/>
      <c r="B74" s="16"/>
      <c r="D74" s="16"/>
      <c r="E74" s="16"/>
      <c r="G74" s="16"/>
      <c r="H74" s="16"/>
      <c r="J74" s="16"/>
      <c r="K74" s="16"/>
      <c r="M74" s="16"/>
      <c r="N74" s="16"/>
    </row>
    <row r="75" spans="1:14">
      <c r="A75" s="16"/>
      <c r="B75" s="16"/>
      <c r="D75" s="16"/>
      <c r="E75" s="16"/>
      <c r="G75" s="16"/>
      <c r="H75" s="16"/>
      <c r="J75" s="16"/>
      <c r="K75" s="16"/>
      <c r="M75" s="16"/>
      <c r="N75" s="16"/>
    </row>
    <row r="76" spans="1:14">
      <c r="A76" s="16"/>
      <c r="B76" s="16"/>
      <c r="D76" s="16"/>
      <c r="E76" s="16"/>
      <c r="G76" s="16"/>
      <c r="H76" s="16"/>
      <c r="J76" s="16"/>
      <c r="K76" s="16"/>
      <c r="M76" s="16"/>
      <c r="N76" s="16"/>
    </row>
    <row r="77" spans="1:14">
      <c r="A77" s="16"/>
      <c r="B77" s="16"/>
      <c r="D77" s="16"/>
      <c r="E77" s="16"/>
      <c r="G77" s="16"/>
      <c r="H77" s="16"/>
      <c r="J77" s="16"/>
      <c r="K77" s="16"/>
      <c r="M77" s="16"/>
      <c r="N77" s="16"/>
    </row>
    <row r="78" spans="1:14">
      <c r="A78" s="16"/>
      <c r="B78" s="16"/>
      <c r="D78" s="16"/>
      <c r="E78" s="16"/>
      <c r="G78" s="16"/>
      <c r="H78" s="16"/>
      <c r="J78" s="16"/>
      <c r="K78" s="16"/>
      <c r="M78" s="16"/>
      <c r="N78" s="16"/>
    </row>
    <row r="79" spans="1:14">
      <c r="A79" s="16"/>
      <c r="B79" s="16"/>
      <c r="D79" s="16"/>
      <c r="E79" s="16"/>
      <c r="G79" s="16"/>
      <c r="H79" s="16"/>
      <c r="J79" s="16"/>
      <c r="K79" s="16"/>
      <c r="M79" s="16"/>
      <c r="N79" s="16"/>
    </row>
    <row r="80" spans="1:14">
      <c r="A80" s="16"/>
      <c r="B80" s="16"/>
      <c r="D80" s="16"/>
      <c r="E80" s="16"/>
      <c r="G80" s="16"/>
      <c r="H80" s="16"/>
      <c r="J80" s="16"/>
      <c r="K80" s="16"/>
      <c r="M80" s="16"/>
      <c r="N80" s="16"/>
    </row>
    <row r="81" spans="1:14">
      <c r="A81" s="16"/>
      <c r="B81" s="16"/>
      <c r="D81" s="16"/>
      <c r="E81" s="16"/>
      <c r="G81" s="16"/>
      <c r="H81" s="16"/>
      <c r="J81" s="16"/>
      <c r="K81" s="16"/>
      <c r="M81" s="16"/>
      <c r="N81" s="16"/>
    </row>
    <row r="82" spans="1:14">
      <c r="A82" s="16"/>
      <c r="B82" s="16"/>
      <c r="D82" s="16"/>
      <c r="E82" s="16"/>
      <c r="G82" s="16"/>
      <c r="H82" s="16"/>
      <c r="J82" s="16"/>
      <c r="K82" s="16"/>
      <c r="M82" s="16"/>
      <c r="N82" s="16"/>
    </row>
    <row r="83" spans="1:14">
      <c r="A83" s="16"/>
      <c r="B83" s="16"/>
      <c r="D83" s="16"/>
      <c r="E83" s="16"/>
      <c r="G83" s="16"/>
      <c r="H83" s="16"/>
      <c r="J83" s="16"/>
      <c r="K83" s="16"/>
      <c r="M83" s="16"/>
      <c r="N83" s="16"/>
    </row>
    <row r="84" spans="1:14">
      <c r="A84" s="16"/>
      <c r="B84" s="16"/>
      <c r="D84" s="16"/>
      <c r="E84" s="16"/>
      <c r="G84" s="16"/>
      <c r="H84" s="16"/>
      <c r="J84" s="16"/>
      <c r="K84" s="16"/>
      <c r="M84" s="16"/>
      <c r="N84" s="16"/>
    </row>
    <row r="85" spans="1:14">
      <c r="A85" s="16"/>
      <c r="B85" s="16"/>
      <c r="D85" s="16"/>
      <c r="E85" s="16"/>
      <c r="G85" s="16"/>
      <c r="H85" s="16"/>
      <c r="J85" s="16"/>
      <c r="K85" s="16"/>
      <c r="M85" s="16"/>
      <c r="N85" s="16"/>
    </row>
    <row r="86" spans="1:14">
      <c r="A86" s="16"/>
      <c r="B86" s="16"/>
      <c r="D86" s="16"/>
      <c r="E86" s="16"/>
      <c r="G86" s="16"/>
      <c r="H86" s="16"/>
      <c r="J86" s="16"/>
      <c r="K86" s="16"/>
      <c r="M86" s="16"/>
      <c r="N86" s="16"/>
    </row>
    <row r="87" spans="1:14">
      <c r="A87" s="16"/>
      <c r="B87" s="16"/>
      <c r="D87" s="16"/>
      <c r="E87" s="16"/>
      <c r="G87" s="16"/>
      <c r="H87" s="16"/>
      <c r="J87" s="16"/>
      <c r="K87" s="16"/>
      <c r="M87" s="16"/>
      <c r="N87" s="16"/>
    </row>
    <row r="88" spans="1:14">
      <c r="A88" s="16"/>
      <c r="B88" s="16"/>
      <c r="D88" s="16"/>
      <c r="E88" s="16"/>
      <c r="G88" s="16"/>
      <c r="H88" s="16"/>
      <c r="J88" s="16"/>
      <c r="K88" s="16"/>
      <c r="M88" s="16"/>
      <c r="N88" s="16"/>
    </row>
    <row r="89" spans="1:14">
      <c r="A89" s="16"/>
      <c r="B89" s="16"/>
      <c r="D89" s="16"/>
      <c r="E89" s="16"/>
      <c r="G89" s="16"/>
      <c r="H89" s="16"/>
      <c r="J89" s="16"/>
      <c r="K89" s="16"/>
      <c r="M89" s="16"/>
      <c r="N89" s="16"/>
    </row>
    <row r="90" spans="1:14">
      <c r="A90" s="16"/>
      <c r="B90" s="16"/>
      <c r="D90" s="16"/>
      <c r="E90" s="16"/>
      <c r="G90" s="16"/>
      <c r="H90" s="16"/>
      <c r="J90" s="16"/>
      <c r="K90" s="16"/>
      <c r="M90" s="16"/>
      <c r="N90" s="16"/>
    </row>
    <row r="91" spans="1:14">
      <c r="A91" s="16"/>
      <c r="B91" s="16"/>
      <c r="D91" s="16"/>
      <c r="E91" s="16"/>
      <c r="G91" s="16"/>
      <c r="H91" s="16"/>
      <c r="J91" s="16"/>
      <c r="K91" s="16"/>
      <c r="M91" s="16"/>
      <c r="N91" s="16"/>
    </row>
    <row r="92" spans="1:14">
      <c r="A92" s="16"/>
      <c r="B92" s="16"/>
      <c r="D92" s="16"/>
      <c r="E92" s="16"/>
      <c r="G92" s="16"/>
      <c r="H92" s="16"/>
      <c r="J92" s="16"/>
      <c r="K92" s="16"/>
      <c r="M92" s="16"/>
      <c r="N92" s="16"/>
    </row>
    <row r="93" spans="1:14">
      <c r="A93" s="16"/>
      <c r="B93" s="16"/>
      <c r="D93" s="16"/>
      <c r="E93" s="16"/>
      <c r="G93" s="16"/>
      <c r="H93" s="16"/>
      <c r="J93" s="16"/>
      <c r="K93" s="16"/>
      <c r="M93" s="16"/>
      <c r="N93" s="16"/>
    </row>
    <row r="94" spans="1:14">
      <c r="A94" s="16"/>
      <c r="B94" s="16"/>
      <c r="D94" s="16"/>
      <c r="E94" s="16"/>
      <c r="G94" s="16"/>
      <c r="H94" s="16"/>
      <c r="J94" s="16"/>
      <c r="K94" s="16"/>
      <c r="M94" s="16"/>
      <c r="N94" s="16"/>
    </row>
    <row r="95" spans="1:14">
      <c r="A95" s="16"/>
      <c r="B95" s="16"/>
      <c r="D95" s="16"/>
      <c r="E95" s="16"/>
      <c r="G95" s="16"/>
      <c r="H95" s="16"/>
      <c r="J95" s="16"/>
      <c r="K95" s="16"/>
      <c r="M95" s="16"/>
      <c r="N95" s="16"/>
    </row>
    <row r="96" spans="1:14">
      <c r="A96" s="16"/>
      <c r="B96" s="16"/>
      <c r="D96" s="16"/>
      <c r="E96" s="16"/>
      <c r="G96" s="16"/>
      <c r="H96" s="16"/>
      <c r="J96" s="16"/>
      <c r="K96" s="16"/>
      <c r="M96" s="16"/>
      <c r="N96" s="16"/>
    </row>
    <row r="97" spans="1:14">
      <c r="A97" s="16"/>
      <c r="B97" s="16"/>
      <c r="D97" s="16"/>
      <c r="E97" s="16"/>
      <c r="G97" s="16"/>
      <c r="H97" s="16"/>
      <c r="J97" s="16"/>
      <c r="K97" s="16"/>
      <c r="M97" s="16"/>
      <c r="N97" s="16"/>
    </row>
    <row r="98" spans="1:14">
      <c r="A98" s="16"/>
      <c r="B98" s="16"/>
      <c r="D98" s="16"/>
      <c r="E98" s="16"/>
      <c r="G98" s="16"/>
      <c r="H98" s="16"/>
      <c r="J98" s="16"/>
      <c r="K98" s="16"/>
      <c r="M98" s="16"/>
      <c r="N98" s="16"/>
    </row>
    <row r="99" spans="1:14">
      <c r="A99" s="16"/>
      <c r="B99" s="16"/>
      <c r="D99" s="16"/>
      <c r="E99" s="16"/>
      <c r="G99" s="16"/>
      <c r="H99" s="16"/>
      <c r="J99" s="16"/>
      <c r="K99" s="16"/>
      <c r="M99" s="16"/>
      <c r="N99" s="16"/>
    </row>
    <row r="100" spans="1:14">
      <c r="A100" s="16"/>
      <c r="B100" s="16"/>
      <c r="D100" s="16"/>
      <c r="E100" s="16"/>
      <c r="G100" s="16"/>
      <c r="H100" s="16"/>
      <c r="J100" s="16"/>
      <c r="K100" s="16"/>
      <c r="M100" s="16"/>
      <c r="N100" s="16"/>
    </row>
    <row r="101" spans="1:14">
      <c r="A101" s="16"/>
      <c r="B101" s="16"/>
      <c r="D101" s="16"/>
      <c r="E101" s="16"/>
      <c r="G101" s="16"/>
      <c r="H101" s="16"/>
      <c r="J101" s="16"/>
      <c r="K101" s="16"/>
      <c r="M101" s="16"/>
      <c r="N101" s="16"/>
    </row>
    <row r="102" spans="1:14">
      <c r="A102" s="16"/>
      <c r="B102" s="16"/>
      <c r="D102" s="16"/>
      <c r="E102" s="16"/>
      <c r="G102" s="16"/>
      <c r="H102" s="16"/>
      <c r="J102" s="16"/>
      <c r="K102" s="16"/>
      <c r="M102" s="16"/>
      <c r="N102" s="16"/>
    </row>
    <row r="103" spans="1:14">
      <c r="A103" s="16"/>
      <c r="B103" s="16"/>
      <c r="D103" s="16"/>
      <c r="E103" s="16"/>
      <c r="G103" s="16"/>
      <c r="H103" s="16"/>
      <c r="J103" s="16"/>
      <c r="K103" s="16"/>
      <c r="M103" s="16"/>
      <c r="N103" s="16"/>
    </row>
    <row r="104" spans="1:14">
      <c r="A104" s="16"/>
      <c r="B104" s="16"/>
      <c r="D104" s="16"/>
      <c r="E104" s="16"/>
      <c r="G104" s="16"/>
      <c r="H104" s="16"/>
      <c r="J104" s="16"/>
      <c r="K104" s="16"/>
      <c r="M104" s="16"/>
      <c r="N104" s="16"/>
    </row>
    <row r="105" spans="1:14">
      <c r="A105" s="16"/>
      <c r="B105" s="16"/>
      <c r="D105" s="16"/>
      <c r="E105" s="16"/>
      <c r="G105" s="16"/>
      <c r="H105" s="16"/>
      <c r="J105" s="16"/>
      <c r="K105" s="16"/>
      <c r="M105" s="16"/>
      <c r="N105" s="16"/>
    </row>
    <row r="106" spans="1:14">
      <c r="A106" s="16"/>
      <c r="B106" s="16"/>
      <c r="D106" s="16"/>
      <c r="E106" s="16"/>
      <c r="G106" s="16"/>
      <c r="H106" s="16"/>
      <c r="J106" s="16"/>
      <c r="K106" s="16"/>
      <c r="M106" s="16"/>
      <c r="N106" s="16"/>
    </row>
    <row r="107" spans="1:14">
      <c r="A107" s="16"/>
      <c r="B107" s="16"/>
      <c r="D107" s="16"/>
      <c r="E107" s="16"/>
      <c r="G107" s="16"/>
      <c r="H107" s="16"/>
      <c r="J107" s="16"/>
      <c r="K107" s="16"/>
      <c r="M107" s="16"/>
      <c r="N107" s="16"/>
    </row>
    <row r="108" spans="1:14">
      <c r="A108" s="16"/>
      <c r="B108" s="16"/>
      <c r="D108" s="16"/>
      <c r="E108" s="16"/>
      <c r="G108" s="16"/>
      <c r="H108" s="16"/>
      <c r="J108" s="16"/>
      <c r="K108" s="16"/>
      <c r="M108" s="16"/>
      <c r="N108" s="16"/>
    </row>
    <row r="109" spans="1:14">
      <c r="A109" s="16"/>
      <c r="B109" s="16"/>
      <c r="D109" s="16"/>
      <c r="E109" s="16"/>
      <c r="G109" s="16"/>
      <c r="H109" s="16"/>
      <c r="J109" s="16"/>
      <c r="K109" s="16"/>
      <c r="M109" s="16"/>
      <c r="N109" s="16"/>
    </row>
    <row r="110" spans="1:14">
      <c r="A110" s="16"/>
      <c r="B110" s="16"/>
      <c r="D110" s="16"/>
      <c r="E110" s="16"/>
      <c r="G110" s="16"/>
      <c r="H110" s="16"/>
      <c r="J110" s="16"/>
      <c r="K110" s="16"/>
      <c r="M110" s="16"/>
      <c r="N110" s="16"/>
    </row>
    <row r="111" spans="1:14">
      <c r="A111" s="16"/>
      <c r="B111" s="16"/>
      <c r="D111" s="16"/>
      <c r="E111" s="16"/>
      <c r="G111" s="16"/>
      <c r="H111" s="16"/>
      <c r="J111" s="16"/>
      <c r="K111" s="16"/>
      <c r="M111" s="16"/>
      <c r="N111" s="16"/>
    </row>
    <row r="112" spans="1:14">
      <c r="A112" s="16"/>
      <c r="B112" s="16"/>
      <c r="D112" s="16"/>
      <c r="E112" s="16"/>
      <c r="G112" s="16"/>
      <c r="H112" s="16"/>
      <c r="J112" s="16"/>
      <c r="K112" s="16"/>
      <c r="M112" s="16"/>
      <c r="N112" s="16"/>
    </row>
    <row r="113" spans="1:14">
      <c r="A113" s="16"/>
      <c r="B113" s="16"/>
      <c r="D113" s="16"/>
      <c r="E113" s="16"/>
      <c r="G113" s="16"/>
      <c r="H113" s="16"/>
      <c r="J113" s="16"/>
      <c r="K113" s="16"/>
      <c r="M113" s="16"/>
      <c r="N113" s="16"/>
    </row>
    <row r="114" spans="1:14">
      <c r="A114" s="16"/>
      <c r="B114" s="16"/>
      <c r="D114" s="16"/>
      <c r="E114" s="16"/>
      <c r="G114" s="16"/>
      <c r="H114" s="16"/>
      <c r="J114" s="16"/>
      <c r="K114" s="16"/>
      <c r="M114" s="16"/>
      <c r="N114" s="16"/>
    </row>
    <row r="115" spans="1:14">
      <c r="A115" s="16"/>
      <c r="B115" s="16"/>
      <c r="D115" s="16"/>
      <c r="E115" s="16"/>
      <c r="G115" s="16"/>
      <c r="H115" s="16"/>
      <c r="J115" s="16"/>
      <c r="K115" s="16"/>
      <c r="M115" s="16"/>
      <c r="N115" s="16"/>
    </row>
    <row r="116" spans="1:14">
      <c r="A116" s="16"/>
      <c r="B116" s="16"/>
      <c r="D116" s="16"/>
      <c r="E116" s="16"/>
      <c r="G116" s="16"/>
      <c r="H116" s="16"/>
      <c r="J116" s="16"/>
      <c r="K116" s="16"/>
      <c r="M116" s="16"/>
      <c r="N116" s="16"/>
    </row>
    <row r="117" spans="1:14">
      <c r="A117" s="16"/>
      <c r="B117" s="16"/>
      <c r="D117" s="16"/>
      <c r="E117" s="16"/>
      <c r="G117" s="16"/>
      <c r="H117" s="16"/>
      <c r="J117" s="16"/>
      <c r="K117" s="16"/>
      <c r="M117" s="16"/>
      <c r="N117" s="16"/>
    </row>
    <row r="118" spans="1:14">
      <c r="A118" s="16"/>
      <c r="B118" s="16"/>
      <c r="D118" s="16"/>
      <c r="E118" s="16"/>
      <c r="G118" s="16"/>
      <c r="H118" s="16"/>
      <c r="J118" s="16"/>
      <c r="K118" s="16"/>
      <c r="M118" s="16"/>
      <c r="N118" s="16"/>
    </row>
    <row r="119" spans="1:14">
      <c r="A119" s="16"/>
      <c r="B119" s="16"/>
      <c r="D119" s="16"/>
      <c r="E119" s="16"/>
      <c r="G119" s="16"/>
      <c r="H119" s="16"/>
      <c r="J119" s="16"/>
      <c r="K119" s="16"/>
      <c r="M119" s="16"/>
      <c r="N119" s="16"/>
    </row>
    <row r="120" spans="1:14">
      <c r="A120" s="16"/>
      <c r="B120" s="16"/>
      <c r="D120" s="16"/>
      <c r="E120" s="16"/>
      <c r="G120" s="16"/>
      <c r="H120" s="16"/>
      <c r="J120" s="16"/>
      <c r="K120" s="16"/>
      <c r="M120" s="16"/>
      <c r="N120" s="16"/>
    </row>
    <row r="121" spans="1:14">
      <c r="A121" s="16"/>
      <c r="B121" s="16"/>
      <c r="D121" s="16"/>
      <c r="E121" s="16"/>
      <c r="G121" s="16"/>
      <c r="H121" s="16"/>
      <c r="J121" s="16"/>
      <c r="K121" s="16"/>
      <c r="M121" s="16"/>
      <c r="N121" s="16"/>
    </row>
    <row r="122" spans="1:14">
      <c r="A122" s="16"/>
      <c r="B122" s="16"/>
      <c r="D122" s="16"/>
      <c r="E122" s="16"/>
      <c r="G122" s="16"/>
      <c r="H122" s="16"/>
      <c r="J122" s="16"/>
      <c r="K122" s="16"/>
      <c r="M122" s="16"/>
      <c r="N122" s="16"/>
    </row>
    <row r="123" spans="1:14">
      <c r="A123" s="16"/>
      <c r="B123" s="16"/>
      <c r="D123" s="16"/>
      <c r="E123" s="16"/>
      <c r="G123" s="16"/>
      <c r="H123" s="16"/>
      <c r="J123" s="16"/>
      <c r="K123" s="16"/>
      <c r="M123" s="16"/>
      <c r="N123" s="16"/>
    </row>
    <row r="124" spans="1:14">
      <c r="A124" s="16"/>
      <c r="B124" s="16"/>
      <c r="D124" s="16"/>
      <c r="E124" s="16"/>
      <c r="G124" s="16"/>
      <c r="H124" s="16"/>
      <c r="J124" s="16"/>
      <c r="K124" s="16"/>
      <c r="M124" s="16"/>
      <c r="N124" s="16"/>
    </row>
    <row r="125" spans="1:14">
      <c r="A125" s="16"/>
      <c r="B125" s="16"/>
      <c r="D125" s="16"/>
      <c r="E125" s="16"/>
      <c r="G125" s="16"/>
      <c r="H125" s="16"/>
      <c r="J125" s="16"/>
      <c r="K125" s="16"/>
      <c r="M125" s="16"/>
      <c r="N125" s="16"/>
    </row>
    <row r="126" spans="1:14">
      <c r="A126" s="16"/>
      <c r="B126" s="16"/>
      <c r="D126" s="16"/>
      <c r="E126" s="16"/>
      <c r="G126" s="16"/>
      <c r="H126" s="16"/>
      <c r="J126" s="16"/>
      <c r="K126" s="16"/>
      <c r="M126" s="16"/>
      <c r="N126" s="16"/>
    </row>
    <row r="127" spans="1:14">
      <c r="A127" s="16"/>
      <c r="B127" s="16"/>
      <c r="D127" s="16"/>
      <c r="E127" s="16"/>
      <c r="G127" s="16"/>
      <c r="H127" s="16"/>
      <c r="J127" s="16"/>
      <c r="K127" s="16"/>
      <c r="M127" s="16"/>
      <c r="N127" s="16"/>
    </row>
    <row r="128" spans="1:14">
      <c r="A128" s="16"/>
      <c r="B128" s="16"/>
      <c r="D128" s="16"/>
      <c r="E128" s="16"/>
      <c r="G128" s="16"/>
      <c r="H128" s="16"/>
      <c r="J128" s="16"/>
      <c r="K128" s="16"/>
      <c r="M128" s="16"/>
      <c r="N128" s="16"/>
    </row>
    <row r="129" spans="1:14">
      <c r="A129" s="16"/>
      <c r="B129" s="16"/>
      <c r="D129" s="16"/>
      <c r="E129" s="16"/>
      <c r="G129" s="16"/>
      <c r="H129" s="16"/>
      <c r="J129" s="16"/>
      <c r="K129" s="16"/>
      <c r="M129" s="16"/>
      <c r="N129" s="16"/>
    </row>
    <row r="130" spans="1:14">
      <c r="A130" s="16"/>
      <c r="B130" s="16"/>
      <c r="D130" s="16"/>
      <c r="E130" s="16"/>
      <c r="G130" s="16"/>
      <c r="H130" s="16"/>
      <c r="J130" s="16"/>
      <c r="K130" s="16"/>
      <c r="M130" s="16"/>
      <c r="N130" s="16"/>
    </row>
    <row r="131" spans="1:14">
      <c r="A131" s="16"/>
      <c r="B131" s="16"/>
      <c r="D131" s="16"/>
      <c r="E131" s="16"/>
      <c r="G131" s="16"/>
      <c r="H131" s="16"/>
      <c r="J131" s="16"/>
      <c r="K131" s="16"/>
      <c r="M131" s="16"/>
      <c r="N131" s="16"/>
    </row>
    <row r="132" spans="1:14">
      <c r="A132" s="16"/>
      <c r="B132" s="16"/>
      <c r="D132" s="16"/>
      <c r="E132" s="16"/>
      <c r="G132" s="16"/>
      <c r="H132" s="16"/>
      <c r="J132" s="16"/>
      <c r="K132" s="16"/>
      <c r="M132" s="16"/>
      <c r="N132" s="16"/>
    </row>
    <row r="133" spans="1:14">
      <c r="A133" s="16"/>
      <c r="B133" s="16"/>
      <c r="D133" s="16"/>
      <c r="E133" s="16"/>
      <c r="G133" s="16"/>
      <c r="H133" s="16"/>
      <c r="J133" s="16"/>
      <c r="K133" s="16"/>
      <c r="M133" s="16"/>
      <c r="N133" s="16"/>
    </row>
    <row r="134" spans="1:14">
      <c r="A134" s="16"/>
      <c r="B134" s="16"/>
      <c r="D134" s="16"/>
      <c r="E134" s="16"/>
      <c r="G134" s="16"/>
      <c r="H134" s="16"/>
      <c r="J134" s="16"/>
      <c r="K134" s="16"/>
      <c r="M134" s="16"/>
      <c r="N134" s="16"/>
    </row>
    <row r="135" spans="1:14">
      <c r="A135" s="16"/>
      <c r="B135" s="16"/>
      <c r="D135" s="16"/>
      <c r="E135" s="16"/>
      <c r="G135" s="16"/>
      <c r="H135" s="16"/>
      <c r="J135" s="16"/>
      <c r="K135" s="16"/>
      <c r="M135" s="16"/>
      <c r="N135" s="16"/>
    </row>
    <row r="136" spans="1:14">
      <c r="A136" s="16"/>
      <c r="B136" s="16"/>
      <c r="D136" s="16"/>
      <c r="E136" s="16"/>
      <c r="G136" s="16"/>
      <c r="H136" s="16"/>
      <c r="J136" s="16"/>
      <c r="K136" s="16"/>
      <c r="M136" s="16"/>
      <c r="N136" s="16"/>
    </row>
    <row r="137" spans="1:14">
      <c r="A137" s="16"/>
      <c r="B137" s="16"/>
      <c r="D137" s="16"/>
      <c r="E137" s="16"/>
      <c r="G137" s="16"/>
      <c r="H137" s="16"/>
      <c r="J137" s="16"/>
      <c r="K137" s="16"/>
      <c r="M137" s="16"/>
      <c r="N137" s="16"/>
    </row>
    <row r="138" spans="1:14">
      <c r="A138" s="16"/>
      <c r="B138" s="16"/>
      <c r="D138" s="16"/>
      <c r="E138" s="16"/>
      <c r="G138" s="16"/>
      <c r="H138" s="16"/>
      <c r="J138" s="16"/>
      <c r="K138" s="16"/>
      <c r="M138" s="16"/>
      <c r="N138" s="16"/>
    </row>
    <row r="139" spans="1:14">
      <c r="A139" s="16"/>
      <c r="B139" s="16"/>
      <c r="D139" s="16"/>
      <c r="E139" s="16"/>
      <c r="G139" s="16"/>
      <c r="H139" s="16"/>
      <c r="J139" s="16"/>
      <c r="K139" s="16"/>
      <c r="M139" s="16"/>
      <c r="N139" s="16"/>
    </row>
    <row r="140" spans="1:14">
      <c r="A140" s="16"/>
      <c r="B140" s="16"/>
      <c r="D140" s="16"/>
      <c r="E140" s="16"/>
      <c r="G140" s="16"/>
      <c r="H140" s="16"/>
      <c r="J140" s="16"/>
      <c r="K140" s="16"/>
      <c r="M140" s="16"/>
      <c r="N140" s="16"/>
    </row>
    <row r="141" spans="1:14">
      <c r="A141" s="16"/>
      <c r="B141" s="16"/>
      <c r="D141" s="16"/>
      <c r="E141" s="16"/>
      <c r="G141" s="16"/>
      <c r="H141" s="16"/>
      <c r="J141" s="16"/>
      <c r="K141" s="16"/>
      <c r="M141" s="16"/>
      <c r="N141" s="16"/>
    </row>
    <row r="142" spans="1:14">
      <c r="A142" s="16"/>
      <c r="B142" s="16"/>
      <c r="D142" s="16"/>
      <c r="E142" s="16"/>
      <c r="G142" s="16"/>
      <c r="H142" s="16"/>
      <c r="J142" s="16"/>
      <c r="K142" s="16"/>
      <c r="M142" s="16"/>
      <c r="N142" s="16"/>
    </row>
    <row r="143" spans="1:14">
      <c r="A143" s="16"/>
      <c r="B143" s="16"/>
      <c r="D143" s="16"/>
      <c r="E143" s="16"/>
      <c r="G143" s="16"/>
      <c r="H143" s="16"/>
      <c r="J143" s="16"/>
      <c r="K143" s="16"/>
      <c r="M143" s="16"/>
      <c r="N143" s="16"/>
    </row>
    <row r="144" spans="1:14">
      <c r="A144" s="16"/>
      <c r="B144" s="16"/>
      <c r="D144" s="16"/>
      <c r="E144" s="16"/>
      <c r="G144" s="16"/>
      <c r="H144" s="16"/>
      <c r="J144" s="16"/>
      <c r="K144" s="16"/>
      <c r="M144" s="16"/>
      <c r="N144" s="16"/>
    </row>
    <row r="145" spans="1:14">
      <c r="A145" s="16"/>
      <c r="B145" s="16"/>
      <c r="D145" s="16"/>
      <c r="E145" s="16"/>
      <c r="G145" s="16"/>
      <c r="H145" s="16"/>
      <c r="J145" s="16"/>
      <c r="K145" s="16"/>
      <c r="M145" s="16"/>
      <c r="N145" s="16"/>
    </row>
    <row r="146" spans="1:14">
      <c r="A146" s="16"/>
      <c r="B146" s="16"/>
      <c r="D146" s="16"/>
      <c r="E146" s="16"/>
      <c r="G146" s="16"/>
      <c r="H146" s="16"/>
      <c r="J146" s="16"/>
      <c r="K146" s="16"/>
      <c r="M146" s="16"/>
      <c r="N146" s="16"/>
    </row>
    <row r="147" spans="1:14">
      <c r="A147" s="16"/>
      <c r="B147" s="16"/>
      <c r="D147" s="16"/>
      <c r="E147" s="16"/>
      <c r="G147" s="16"/>
      <c r="H147" s="16"/>
      <c r="J147" s="16"/>
      <c r="K147" s="16"/>
      <c r="M147" s="16"/>
      <c r="N147" s="16"/>
    </row>
    <row r="148" spans="1:14">
      <c r="A148" s="16"/>
      <c r="B148" s="16"/>
      <c r="D148" s="16"/>
      <c r="E148" s="16"/>
      <c r="G148" s="16"/>
      <c r="H148" s="16"/>
      <c r="J148" s="16"/>
      <c r="K148" s="16"/>
      <c r="M148" s="16"/>
      <c r="N148" s="16"/>
    </row>
    <row r="149" spans="1:14">
      <c r="A149" s="16"/>
      <c r="B149" s="16"/>
      <c r="D149" s="16"/>
      <c r="E149" s="16"/>
      <c r="G149" s="16"/>
      <c r="H149" s="16"/>
      <c r="J149" s="16"/>
      <c r="K149" s="16"/>
      <c r="M149" s="16"/>
      <c r="N149" s="16"/>
    </row>
    <row r="150" spans="1:14">
      <c r="A150" s="16"/>
      <c r="B150" s="16"/>
      <c r="D150" s="16"/>
      <c r="E150" s="16"/>
      <c r="G150" s="16"/>
      <c r="H150" s="16"/>
      <c r="J150" s="16"/>
      <c r="K150" s="16"/>
      <c r="M150" s="16"/>
      <c r="N150" s="16"/>
    </row>
    <row r="151" spans="1:14">
      <c r="A151" s="16"/>
      <c r="B151" s="16"/>
      <c r="D151" s="16"/>
      <c r="E151" s="16"/>
      <c r="G151" s="16"/>
      <c r="H151" s="16"/>
      <c r="J151" s="16"/>
      <c r="K151" s="16"/>
      <c r="M151" s="16"/>
      <c r="N151" s="16"/>
    </row>
    <row r="152" spans="1:14">
      <c r="A152" s="16"/>
      <c r="B152" s="16"/>
      <c r="D152" s="16"/>
      <c r="E152" s="16"/>
      <c r="G152" s="16"/>
      <c r="H152" s="16"/>
      <c r="J152" s="16"/>
      <c r="K152" s="16"/>
      <c r="M152" s="16"/>
      <c r="N152" s="16"/>
    </row>
    <row r="153" spans="1:14">
      <c r="A153" s="16"/>
      <c r="B153" s="16"/>
      <c r="D153" s="16"/>
      <c r="E153" s="16"/>
      <c r="G153" s="16"/>
      <c r="H153" s="16"/>
      <c r="J153" s="16"/>
      <c r="K153" s="16"/>
      <c r="M153" s="16"/>
      <c r="N153" s="16"/>
    </row>
    <row r="154" spans="1:14">
      <c r="A154" s="16"/>
      <c r="B154" s="16"/>
      <c r="D154" s="16"/>
      <c r="E154" s="16"/>
      <c r="G154" s="16"/>
      <c r="H154" s="16"/>
      <c r="J154" s="16"/>
      <c r="K154" s="16"/>
      <c r="M154" s="16"/>
      <c r="N154" s="16"/>
    </row>
    <row r="155" spans="1:14">
      <c r="A155" s="16"/>
      <c r="B155" s="16"/>
      <c r="D155" s="16"/>
      <c r="E155" s="16"/>
      <c r="G155" s="16"/>
      <c r="H155" s="16"/>
      <c r="J155" s="16"/>
      <c r="K155" s="16"/>
      <c r="M155" s="16"/>
      <c r="N155" s="16"/>
    </row>
    <row r="156" spans="1:14">
      <c r="A156" s="16"/>
      <c r="B156" s="16"/>
      <c r="D156" s="16"/>
      <c r="E156" s="16"/>
      <c r="G156" s="16"/>
      <c r="H156" s="16"/>
      <c r="J156" s="16"/>
      <c r="K156" s="16"/>
      <c r="M156" s="16"/>
      <c r="N156" s="16"/>
    </row>
    <row r="157" spans="1:14">
      <c r="A157" s="16"/>
      <c r="B157" s="16"/>
      <c r="D157" s="16"/>
      <c r="E157" s="16"/>
      <c r="G157" s="16"/>
      <c r="H157" s="16"/>
      <c r="J157" s="16"/>
      <c r="K157" s="16"/>
      <c r="M157" s="16"/>
      <c r="N157" s="16"/>
    </row>
    <row r="158" spans="1:14">
      <c r="A158" s="16"/>
      <c r="B158" s="16"/>
      <c r="D158" s="16"/>
      <c r="E158" s="16"/>
      <c r="G158" s="16"/>
      <c r="H158" s="16"/>
      <c r="J158" s="16"/>
      <c r="K158" s="16"/>
      <c r="M158" s="16"/>
      <c r="N158" s="16"/>
    </row>
    <row r="159" spans="1:14">
      <c r="A159" s="16"/>
      <c r="B159" s="16"/>
      <c r="D159" s="16"/>
      <c r="E159" s="16"/>
      <c r="G159" s="16"/>
      <c r="H159" s="16"/>
      <c r="J159" s="16"/>
      <c r="K159" s="16"/>
      <c r="M159" s="16"/>
      <c r="N159" s="16"/>
    </row>
    <row r="160" spans="1:14">
      <c r="A160" s="16"/>
      <c r="B160" s="16"/>
      <c r="D160" s="16"/>
      <c r="E160" s="16"/>
      <c r="G160" s="16"/>
      <c r="H160" s="16"/>
      <c r="J160" s="16"/>
      <c r="K160" s="16"/>
      <c r="M160" s="16"/>
      <c r="N160" s="16"/>
    </row>
    <row r="161" spans="1:14">
      <c r="A161" s="16"/>
      <c r="B161" s="16"/>
      <c r="D161" s="16"/>
      <c r="E161" s="16"/>
      <c r="G161" s="16"/>
      <c r="H161" s="16"/>
      <c r="J161" s="16"/>
      <c r="K161" s="16"/>
      <c r="M161" s="16"/>
      <c r="N161" s="16"/>
    </row>
    <row r="162" spans="1:14">
      <c r="A162" s="16"/>
      <c r="B162" s="16"/>
      <c r="D162" s="16"/>
      <c r="E162" s="16"/>
      <c r="G162" s="16"/>
      <c r="H162" s="16"/>
      <c r="J162" s="16"/>
      <c r="K162" s="16"/>
      <c r="M162" s="16"/>
      <c r="N162" s="16"/>
    </row>
    <row r="163" spans="1:14">
      <c r="A163" s="16"/>
      <c r="B163" s="16"/>
      <c r="D163" s="16"/>
      <c r="E163" s="16"/>
      <c r="G163" s="16"/>
      <c r="H163" s="16"/>
      <c r="J163" s="16"/>
      <c r="K163" s="16"/>
      <c r="M163" s="16"/>
      <c r="N163" s="16"/>
    </row>
    <row r="164" spans="1:14">
      <c r="A164" s="16"/>
      <c r="B164" s="16"/>
      <c r="D164" s="16"/>
      <c r="E164" s="16"/>
      <c r="G164" s="16"/>
      <c r="H164" s="16"/>
      <c r="J164" s="16"/>
      <c r="K164" s="16"/>
      <c r="M164" s="16"/>
      <c r="N164" s="16"/>
    </row>
    <row r="165" spans="1:14">
      <c r="A165" s="16"/>
      <c r="B165" s="16"/>
      <c r="D165" s="16"/>
      <c r="E165" s="16"/>
      <c r="G165" s="16"/>
      <c r="H165" s="16"/>
      <c r="J165" s="16"/>
      <c r="K165" s="16"/>
      <c r="M165" s="16"/>
      <c r="N165" s="16"/>
    </row>
    <row r="166" spans="1:14">
      <c r="A166" s="16"/>
      <c r="B166" s="16"/>
      <c r="D166" s="16"/>
      <c r="E166" s="16"/>
      <c r="G166" s="16"/>
      <c r="H166" s="16"/>
      <c r="J166" s="16"/>
      <c r="K166" s="16"/>
      <c r="M166" s="16"/>
      <c r="N166" s="16"/>
    </row>
    <row r="167" spans="1:14">
      <c r="A167" s="16"/>
      <c r="B167" s="16"/>
      <c r="D167" s="16"/>
      <c r="E167" s="16"/>
      <c r="G167" s="16"/>
      <c r="H167" s="16"/>
      <c r="J167" s="16"/>
      <c r="K167" s="16"/>
      <c r="M167" s="16"/>
      <c r="N167" s="16"/>
    </row>
    <row r="168" spans="1:14">
      <c r="A168" s="16"/>
      <c r="B168" s="16"/>
      <c r="D168" s="16"/>
      <c r="E168" s="16"/>
      <c r="G168" s="16"/>
      <c r="H168" s="16"/>
      <c r="J168" s="16"/>
      <c r="K168" s="16"/>
      <c r="M168" s="16"/>
      <c r="N168" s="16"/>
    </row>
    <row r="169" spans="1:14">
      <c r="A169" s="16"/>
      <c r="B169" s="16"/>
      <c r="D169" s="16"/>
      <c r="E169" s="16"/>
      <c r="G169" s="16"/>
      <c r="H169" s="16"/>
      <c r="J169" s="16"/>
      <c r="K169" s="16"/>
      <c r="M169" s="16"/>
      <c r="N169" s="16"/>
    </row>
    <row r="170" spans="1:14">
      <c r="A170" s="16"/>
      <c r="B170" s="16"/>
      <c r="D170" s="16"/>
      <c r="E170" s="16"/>
      <c r="G170" s="16"/>
      <c r="H170" s="16"/>
      <c r="J170" s="16"/>
      <c r="K170" s="16"/>
      <c r="M170" s="16"/>
      <c r="N170" s="16"/>
    </row>
    <row r="171" spans="1:14">
      <c r="A171" s="16"/>
      <c r="B171" s="16"/>
      <c r="D171" s="16"/>
      <c r="E171" s="16"/>
      <c r="G171" s="16"/>
      <c r="H171" s="16"/>
      <c r="J171" s="16"/>
      <c r="K171" s="16"/>
      <c r="M171" s="16"/>
      <c r="N171" s="16"/>
    </row>
    <row r="172" spans="1:14">
      <c r="A172" s="16"/>
      <c r="B172" s="16"/>
      <c r="D172" s="16"/>
      <c r="E172" s="16"/>
      <c r="G172" s="16"/>
      <c r="H172" s="16"/>
      <c r="J172" s="16"/>
      <c r="K172" s="16"/>
      <c r="M172" s="16"/>
      <c r="N172" s="16"/>
    </row>
    <row r="173" spans="1:14">
      <c r="A173" s="16"/>
      <c r="B173" s="16"/>
      <c r="D173" s="16"/>
      <c r="E173" s="16"/>
      <c r="G173" s="16"/>
      <c r="H173" s="16"/>
      <c r="J173" s="16"/>
      <c r="K173" s="16"/>
      <c r="M173" s="16"/>
      <c r="N173" s="16"/>
    </row>
    <row r="174" spans="1:14">
      <c r="A174" s="16"/>
      <c r="B174" s="16"/>
      <c r="D174" s="16"/>
      <c r="E174" s="16"/>
      <c r="G174" s="16"/>
      <c r="H174" s="16"/>
      <c r="J174" s="16"/>
      <c r="K174" s="16"/>
      <c r="M174" s="16"/>
      <c r="N174" s="16"/>
    </row>
    <row r="175" spans="1:14">
      <c r="A175" s="16"/>
      <c r="B175" s="16"/>
      <c r="D175" s="16"/>
      <c r="E175" s="16"/>
      <c r="G175" s="16"/>
      <c r="H175" s="16"/>
      <c r="J175" s="16"/>
      <c r="K175" s="16"/>
      <c r="M175" s="16"/>
      <c r="N175" s="16"/>
    </row>
    <row r="176" spans="1:14">
      <c r="A176" s="16"/>
      <c r="B176" s="16"/>
      <c r="D176" s="16"/>
      <c r="E176" s="16"/>
      <c r="G176" s="16"/>
      <c r="H176" s="16"/>
      <c r="J176" s="16"/>
      <c r="K176" s="16"/>
      <c r="M176" s="16"/>
      <c r="N176" s="16"/>
    </row>
    <row r="177" spans="1:14">
      <c r="A177" s="16"/>
      <c r="B177" s="16"/>
      <c r="D177" s="16"/>
      <c r="E177" s="16"/>
      <c r="G177" s="16"/>
      <c r="H177" s="16"/>
      <c r="J177" s="16"/>
      <c r="K177" s="16"/>
      <c r="M177" s="16"/>
      <c r="N177" s="16"/>
    </row>
    <row r="178" spans="1:14">
      <c r="A178" s="16"/>
      <c r="B178" s="16"/>
      <c r="D178" s="16"/>
      <c r="E178" s="16"/>
      <c r="G178" s="16"/>
      <c r="H178" s="16"/>
      <c r="J178" s="16"/>
      <c r="K178" s="16"/>
      <c r="M178" s="16"/>
      <c r="N178" s="16"/>
    </row>
    <row r="179" spans="1:14">
      <c r="A179" s="16"/>
      <c r="B179" s="16"/>
      <c r="D179" s="16"/>
      <c r="E179" s="16"/>
      <c r="G179" s="16"/>
      <c r="H179" s="16"/>
      <c r="J179" s="16"/>
      <c r="K179" s="16"/>
      <c r="M179" s="16"/>
      <c r="N179" s="16"/>
    </row>
    <row r="180" spans="1:14">
      <c r="A180" s="16"/>
      <c r="B180" s="16"/>
      <c r="D180" s="16"/>
      <c r="E180" s="16"/>
      <c r="G180" s="16"/>
      <c r="H180" s="16"/>
      <c r="J180" s="16"/>
      <c r="K180" s="16"/>
      <c r="M180" s="16"/>
      <c r="N180" s="16"/>
    </row>
    <row r="181" spans="1:14">
      <c r="A181" s="16"/>
      <c r="B181" s="16"/>
      <c r="D181" s="16"/>
      <c r="E181" s="16"/>
      <c r="G181" s="16"/>
      <c r="H181" s="16"/>
      <c r="J181" s="16"/>
      <c r="K181" s="16"/>
      <c r="M181" s="16"/>
      <c r="N181" s="16"/>
    </row>
    <row r="182" spans="1:14">
      <c r="A182" s="16"/>
      <c r="B182" s="16"/>
      <c r="D182" s="16"/>
      <c r="E182" s="16"/>
      <c r="G182" s="16"/>
      <c r="H182" s="16"/>
      <c r="J182" s="16"/>
      <c r="K182" s="16"/>
      <c r="M182" s="16"/>
      <c r="N182" s="16"/>
    </row>
    <row r="183" spans="1:14">
      <c r="A183" s="16"/>
      <c r="B183" s="16"/>
      <c r="D183" s="16"/>
      <c r="E183" s="16"/>
      <c r="G183" s="16"/>
      <c r="H183" s="16"/>
      <c r="J183" s="16"/>
      <c r="K183" s="16"/>
      <c r="M183" s="16"/>
      <c r="N183" s="16"/>
    </row>
    <row r="184" spans="1:14">
      <c r="A184" s="16"/>
      <c r="B184" s="16"/>
      <c r="D184" s="16"/>
      <c r="E184" s="16"/>
      <c r="G184" s="16"/>
      <c r="H184" s="16"/>
      <c r="J184" s="16"/>
      <c r="K184" s="16"/>
      <c r="M184" s="16"/>
      <c r="N184" s="16"/>
    </row>
    <row r="185" spans="1:14">
      <c r="A185" s="16"/>
      <c r="B185" s="16"/>
      <c r="D185" s="16"/>
      <c r="E185" s="16"/>
      <c r="G185" s="16"/>
      <c r="H185" s="16"/>
      <c r="J185" s="16"/>
      <c r="K185" s="16"/>
      <c r="M185" s="16"/>
      <c r="N185" s="16"/>
    </row>
    <row r="186" spans="1:14">
      <c r="A186" s="16"/>
      <c r="B186" s="16"/>
      <c r="D186" s="16"/>
      <c r="E186" s="16"/>
      <c r="G186" s="16"/>
      <c r="H186" s="16"/>
      <c r="J186" s="16"/>
      <c r="K186" s="16"/>
      <c r="M186" s="16"/>
      <c r="N186" s="16"/>
    </row>
    <row r="187" spans="1:14">
      <c r="A187" s="16"/>
      <c r="B187" s="16"/>
      <c r="D187" s="16"/>
      <c r="E187" s="16"/>
      <c r="G187" s="16"/>
      <c r="H187" s="16"/>
      <c r="J187" s="16"/>
      <c r="K187" s="16"/>
      <c r="M187" s="16"/>
      <c r="N187" s="16"/>
    </row>
    <row r="188" spans="1:14">
      <c r="A188" s="16"/>
      <c r="B188" s="16"/>
      <c r="D188" s="16"/>
      <c r="E188" s="16"/>
      <c r="G188" s="16"/>
      <c r="H188" s="16"/>
      <c r="J188" s="16"/>
      <c r="K188" s="16"/>
      <c r="M188" s="16"/>
      <c r="N188" s="16"/>
    </row>
    <row r="189" spans="1:14">
      <c r="A189" s="16"/>
      <c r="B189" s="16"/>
      <c r="D189" s="16"/>
      <c r="E189" s="16"/>
      <c r="G189" s="16"/>
      <c r="H189" s="16"/>
      <c r="J189" s="16"/>
      <c r="K189" s="16"/>
      <c r="M189" s="16"/>
      <c r="N189" s="16"/>
    </row>
    <row r="190" spans="1:14">
      <c r="A190" s="16"/>
      <c r="B190" s="16"/>
      <c r="D190" s="16"/>
      <c r="E190" s="16"/>
      <c r="G190" s="16"/>
      <c r="H190" s="16"/>
      <c r="J190" s="16"/>
      <c r="K190" s="16"/>
      <c r="M190" s="16"/>
      <c r="N190" s="16"/>
    </row>
    <row r="191" spans="1:14">
      <c r="A191" s="16"/>
      <c r="B191" s="16"/>
      <c r="D191" s="16"/>
      <c r="E191" s="16"/>
      <c r="G191" s="16"/>
      <c r="H191" s="16"/>
      <c r="J191" s="16"/>
      <c r="K191" s="16"/>
      <c r="M191" s="16"/>
      <c r="N191" s="16"/>
    </row>
    <row r="192" spans="1:14">
      <c r="A192" s="16"/>
      <c r="B192" s="16"/>
      <c r="D192" s="16"/>
      <c r="E192" s="16"/>
      <c r="G192" s="16"/>
      <c r="H192" s="16"/>
      <c r="J192" s="16"/>
      <c r="K192" s="16"/>
      <c r="M192" s="16"/>
      <c r="N192" s="16"/>
    </row>
    <row r="193" spans="1:14">
      <c r="A193" s="16"/>
      <c r="B193" s="16"/>
      <c r="D193" s="16"/>
      <c r="E193" s="16"/>
      <c r="G193" s="16"/>
      <c r="H193" s="16"/>
      <c r="J193" s="16"/>
      <c r="K193" s="16"/>
      <c r="M193" s="16"/>
      <c r="N193" s="16"/>
    </row>
    <row r="194" spans="1:14">
      <c r="A194" s="16"/>
      <c r="B194" s="16"/>
      <c r="D194" s="16"/>
      <c r="E194" s="16"/>
      <c r="G194" s="16"/>
      <c r="H194" s="16"/>
      <c r="J194" s="16"/>
      <c r="K194" s="16"/>
      <c r="M194" s="16"/>
      <c r="N194" s="16"/>
    </row>
    <row r="195" spans="1:14">
      <c r="A195" s="16"/>
      <c r="B195" s="16"/>
      <c r="D195" s="16"/>
      <c r="E195" s="16"/>
      <c r="G195" s="16"/>
      <c r="H195" s="16"/>
      <c r="J195" s="16"/>
      <c r="K195" s="16"/>
      <c r="M195" s="16"/>
      <c r="N195" s="16"/>
    </row>
    <row r="196" spans="1:14">
      <c r="A196" s="16"/>
      <c r="B196" s="16"/>
      <c r="D196" s="16"/>
      <c r="E196" s="16"/>
      <c r="G196" s="16"/>
      <c r="H196" s="16"/>
      <c r="J196" s="16"/>
      <c r="K196" s="16"/>
      <c r="M196" s="16"/>
      <c r="N196" s="16"/>
    </row>
    <row r="197" spans="1:14">
      <c r="A197" s="16"/>
      <c r="B197" s="16"/>
      <c r="D197" s="16"/>
      <c r="E197" s="16"/>
      <c r="G197" s="16"/>
      <c r="H197" s="16"/>
      <c r="J197" s="16"/>
      <c r="K197" s="16"/>
      <c r="M197" s="16"/>
      <c r="N197" s="16"/>
    </row>
    <row r="198" spans="1:14">
      <c r="A198" s="16"/>
      <c r="B198" s="16"/>
      <c r="D198" s="16"/>
      <c r="E198" s="16"/>
      <c r="G198" s="16"/>
      <c r="H198" s="16"/>
      <c r="J198" s="16"/>
      <c r="K198" s="16"/>
      <c r="M198" s="16"/>
      <c r="N198" s="16"/>
    </row>
    <row r="199" spans="1:14">
      <c r="A199" s="16"/>
      <c r="B199" s="16"/>
      <c r="D199" s="16"/>
      <c r="E199" s="16"/>
      <c r="G199" s="16"/>
      <c r="H199" s="16"/>
      <c r="J199" s="16"/>
      <c r="K199" s="16"/>
      <c r="M199" s="16"/>
      <c r="N199" s="16"/>
    </row>
    <row r="200" spans="1:14">
      <c r="A200" s="16"/>
      <c r="B200" s="16"/>
      <c r="D200" s="16"/>
      <c r="E200" s="16"/>
      <c r="G200" s="16"/>
      <c r="H200" s="16"/>
      <c r="J200" s="16"/>
      <c r="K200" s="16"/>
      <c r="M200" s="16"/>
      <c r="N200" s="16"/>
    </row>
    <row r="201" spans="1:14">
      <c r="A201" s="16"/>
      <c r="B201" s="16"/>
      <c r="D201" s="16"/>
      <c r="E201" s="16"/>
      <c r="G201" s="16"/>
      <c r="H201" s="16"/>
      <c r="J201" s="16"/>
      <c r="K201" s="16"/>
      <c r="M201" s="16"/>
      <c r="N201" s="16"/>
    </row>
    <row r="202" spans="1:14">
      <c r="A202" s="16"/>
      <c r="B202" s="16"/>
      <c r="D202" s="16"/>
      <c r="E202" s="16"/>
      <c r="G202" s="16"/>
      <c r="H202" s="16"/>
      <c r="J202" s="16"/>
      <c r="K202" s="16"/>
      <c r="M202" s="16"/>
      <c r="N202" s="16"/>
    </row>
    <row r="203" spans="1:14">
      <c r="A203" s="16"/>
      <c r="B203" s="16"/>
      <c r="D203" s="16"/>
      <c r="E203" s="16"/>
      <c r="G203" s="16"/>
      <c r="H203" s="16"/>
      <c r="J203" s="16"/>
      <c r="K203" s="16"/>
      <c r="M203" s="16"/>
      <c r="N203" s="16"/>
    </row>
    <row r="204" spans="1:14">
      <c r="A204" s="16"/>
      <c r="B204" s="16"/>
      <c r="D204" s="16"/>
      <c r="E204" s="16"/>
      <c r="G204" s="16"/>
      <c r="H204" s="16"/>
      <c r="J204" s="16"/>
      <c r="K204" s="16"/>
      <c r="M204" s="16"/>
      <c r="N204" s="16"/>
    </row>
    <row r="205" spans="1:14">
      <c r="A205" s="16"/>
      <c r="B205" s="16"/>
      <c r="D205" s="16"/>
      <c r="E205" s="16"/>
      <c r="G205" s="16"/>
      <c r="H205" s="16"/>
      <c r="J205" s="16"/>
      <c r="K205" s="16"/>
      <c r="M205" s="16"/>
      <c r="N205" s="16"/>
    </row>
    <row r="206" spans="1:14">
      <c r="A206" s="16"/>
      <c r="B206" s="16"/>
      <c r="D206" s="16"/>
      <c r="E206" s="16"/>
      <c r="G206" s="16"/>
      <c r="H206" s="16"/>
      <c r="J206" s="16"/>
      <c r="K206" s="16"/>
      <c r="M206" s="16"/>
      <c r="N206" s="16"/>
    </row>
    <row r="207" spans="1:14">
      <c r="A207" s="16"/>
      <c r="B207" s="16"/>
      <c r="D207" s="16"/>
      <c r="E207" s="16"/>
      <c r="G207" s="16"/>
      <c r="H207" s="16"/>
      <c r="J207" s="16"/>
      <c r="K207" s="16"/>
      <c r="M207" s="16"/>
      <c r="N207" s="16"/>
    </row>
    <row r="208" spans="1:14">
      <c r="A208" s="16"/>
      <c r="B208" s="16"/>
      <c r="D208" s="16"/>
      <c r="E208" s="16"/>
      <c r="G208" s="16"/>
      <c r="H208" s="16"/>
      <c r="J208" s="16"/>
      <c r="K208" s="16"/>
      <c r="M208" s="16"/>
      <c r="N208" s="16"/>
    </row>
    <row r="209" spans="1:14">
      <c r="A209" s="16"/>
      <c r="B209" s="16"/>
      <c r="D209" s="16"/>
      <c r="E209" s="16"/>
      <c r="G209" s="16"/>
      <c r="H209" s="16"/>
      <c r="J209" s="16"/>
      <c r="K209" s="16"/>
      <c r="M209" s="16"/>
      <c r="N209" s="16"/>
    </row>
    <row r="210" spans="1:14">
      <c r="A210" s="16"/>
      <c r="B210" s="16"/>
      <c r="D210" s="16"/>
      <c r="E210" s="16"/>
      <c r="G210" s="16"/>
      <c r="H210" s="16"/>
      <c r="J210" s="16"/>
      <c r="K210" s="16"/>
      <c r="M210" s="16"/>
      <c r="N210" s="16"/>
    </row>
    <row r="211" spans="1:14">
      <c r="A211" s="16"/>
      <c r="B211" s="16"/>
      <c r="D211" s="16"/>
      <c r="E211" s="16"/>
      <c r="G211" s="16"/>
      <c r="H211" s="16"/>
      <c r="J211" s="16"/>
      <c r="K211" s="16"/>
      <c r="M211" s="16"/>
      <c r="N211" s="16"/>
    </row>
    <row r="212" spans="1:14">
      <c r="A212" s="16"/>
      <c r="B212" s="16"/>
      <c r="D212" s="16"/>
      <c r="E212" s="16"/>
      <c r="G212" s="16"/>
      <c r="H212" s="16"/>
      <c r="J212" s="16"/>
      <c r="K212" s="16"/>
      <c r="M212" s="16"/>
      <c r="N212" s="16"/>
    </row>
    <row r="213" spans="1:14">
      <c r="A213" s="16"/>
      <c r="B213" s="16"/>
      <c r="D213" s="16"/>
      <c r="E213" s="16"/>
      <c r="G213" s="16"/>
      <c r="H213" s="16"/>
      <c r="J213" s="16"/>
      <c r="K213" s="16"/>
      <c r="M213" s="16"/>
      <c r="N213" s="16"/>
    </row>
    <row r="214" spans="1:14">
      <c r="A214" s="16"/>
      <c r="B214" s="16"/>
      <c r="D214" s="16"/>
      <c r="E214" s="16"/>
      <c r="G214" s="16"/>
      <c r="H214" s="16"/>
      <c r="J214" s="16"/>
      <c r="K214" s="16"/>
      <c r="M214" s="16"/>
      <c r="N214" s="16"/>
    </row>
    <row r="215" spans="1:14">
      <c r="A215" s="16"/>
      <c r="B215" s="16"/>
      <c r="D215" s="16"/>
      <c r="E215" s="16"/>
      <c r="G215" s="16"/>
      <c r="H215" s="16"/>
      <c r="J215" s="16"/>
      <c r="K215" s="16"/>
      <c r="M215" s="16"/>
      <c r="N215" s="16"/>
    </row>
    <row r="216" spans="1:14">
      <c r="A216" s="16"/>
      <c r="B216" s="16"/>
      <c r="D216" s="16"/>
      <c r="E216" s="16"/>
      <c r="G216" s="16"/>
      <c r="H216" s="16"/>
      <c r="J216" s="16"/>
      <c r="K216" s="16"/>
      <c r="M216" s="16"/>
      <c r="N216" s="16"/>
    </row>
    <row r="217" spans="1:14">
      <c r="A217" s="16"/>
      <c r="B217" s="16"/>
      <c r="D217" s="16"/>
      <c r="E217" s="16"/>
      <c r="G217" s="16"/>
      <c r="H217" s="16"/>
      <c r="J217" s="16"/>
      <c r="K217" s="16"/>
      <c r="M217" s="16"/>
      <c r="N217" s="16"/>
    </row>
    <row r="218" spans="1:14">
      <c r="A218" s="16"/>
      <c r="B218" s="16"/>
      <c r="D218" s="16"/>
      <c r="E218" s="16"/>
      <c r="G218" s="16"/>
      <c r="H218" s="16"/>
      <c r="J218" s="16"/>
      <c r="K218" s="16"/>
      <c r="M218" s="16"/>
      <c r="N218" s="16"/>
    </row>
    <row r="219" spans="1:14">
      <c r="A219" s="16"/>
      <c r="B219" s="16"/>
      <c r="D219" s="16"/>
      <c r="E219" s="16"/>
      <c r="G219" s="16"/>
      <c r="H219" s="16"/>
      <c r="J219" s="16"/>
      <c r="K219" s="16"/>
      <c r="M219" s="16"/>
      <c r="N219" s="16"/>
    </row>
    <row r="220" spans="1:14">
      <c r="A220" s="16"/>
      <c r="B220" s="16"/>
      <c r="D220" s="16"/>
      <c r="E220" s="16"/>
      <c r="G220" s="16"/>
      <c r="H220" s="16"/>
      <c r="J220" s="16"/>
      <c r="K220" s="16"/>
      <c r="M220" s="16"/>
      <c r="N220" s="16"/>
    </row>
    <row r="221" spans="1:14">
      <c r="A221" s="16"/>
      <c r="B221" s="16"/>
      <c r="D221" s="16"/>
      <c r="E221" s="16"/>
      <c r="G221" s="16"/>
      <c r="H221" s="16"/>
      <c r="J221" s="16"/>
      <c r="K221" s="16"/>
      <c r="M221" s="16"/>
      <c r="N221" s="16"/>
    </row>
    <row r="222" spans="1:14">
      <c r="A222" s="16"/>
      <c r="B222" s="16"/>
      <c r="D222" s="16"/>
      <c r="E222" s="16"/>
      <c r="G222" s="16"/>
      <c r="H222" s="16"/>
      <c r="J222" s="16"/>
      <c r="K222" s="16"/>
      <c r="M222" s="16"/>
      <c r="N222" s="16"/>
    </row>
    <row r="223" spans="1:14">
      <c r="A223" s="16"/>
      <c r="B223" s="16"/>
      <c r="D223" s="16"/>
      <c r="E223" s="16"/>
      <c r="G223" s="16"/>
      <c r="H223" s="16"/>
      <c r="J223" s="16"/>
      <c r="K223" s="16"/>
      <c r="M223" s="16"/>
      <c r="N223" s="16"/>
    </row>
    <row r="224" spans="1:14">
      <c r="A224" s="16"/>
      <c r="B224" s="16"/>
      <c r="D224" s="16"/>
      <c r="E224" s="16"/>
      <c r="G224" s="16"/>
      <c r="H224" s="16"/>
      <c r="J224" s="16"/>
      <c r="K224" s="16"/>
      <c r="M224" s="16"/>
      <c r="N224" s="16"/>
    </row>
    <row r="225" spans="1:14">
      <c r="A225" s="16"/>
      <c r="B225" s="16"/>
      <c r="D225" s="16"/>
      <c r="E225" s="16"/>
      <c r="G225" s="16"/>
      <c r="H225" s="16"/>
      <c r="J225" s="16"/>
      <c r="K225" s="16"/>
      <c r="M225" s="16"/>
      <c r="N225" s="16"/>
    </row>
    <row r="226" spans="1:14">
      <c r="A226" s="16"/>
      <c r="B226" s="16"/>
      <c r="D226" s="16"/>
      <c r="E226" s="16"/>
      <c r="G226" s="16"/>
      <c r="H226" s="16"/>
      <c r="J226" s="16"/>
      <c r="K226" s="16"/>
      <c r="M226" s="16"/>
      <c r="N226" s="16"/>
    </row>
    <row r="227" spans="1:14">
      <c r="A227" s="16"/>
      <c r="B227" s="16"/>
      <c r="D227" s="16"/>
      <c r="E227" s="16"/>
      <c r="G227" s="16"/>
      <c r="H227" s="16"/>
      <c r="J227" s="16"/>
      <c r="K227" s="16"/>
      <c r="M227" s="16"/>
      <c r="N227" s="16"/>
    </row>
    <row r="228" spans="1:14">
      <c r="A228" s="16"/>
      <c r="B228" s="16"/>
      <c r="D228" s="16"/>
      <c r="E228" s="16"/>
      <c r="G228" s="16"/>
      <c r="H228" s="16"/>
      <c r="J228" s="16"/>
      <c r="K228" s="16"/>
      <c r="M228" s="16"/>
      <c r="N228" s="16"/>
    </row>
    <row r="229" spans="1:14">
      <c r="A229" s="16"/>
      <c r="B229" s="16"/>
      <c r="D229" s="16"/>
      <c r="E229" s="16"/>
      <c r="G229" s="16"/>
      <c r="H229" s="16"/>
      <c r="J229" s="16"/>
      <c r="K229" s="16"/>
      <c r="M229" s="16"/>
      <c r="N229" s="16"/>
    </row>
    <row r="230" spans="1:14">
      <c r="A230" s="16"/>
      <c r="B230" s="16"/>
      <c r="D230" s="16"/>
      <c r="E230" s="16"/>
      <c r="G230" s="16"/>
      <c r="H230" s="16"/>
      <c r="J230" s="16"/>
      <c r="K230" s="16"/>
      <c r="M230" s="16"/>
      <c r="N230" s="16"/>
    </row>
    <row r="231" spans="1:14">
      <c r="A231" s="16"/>
      <c r="B231" s="16"/>
      <c r="D231" s="16"/>
      <c r="E231" s="16"/>
      <c r="G231" s="16"/>
      <c r="H231" s="16"/>
      <c r="J231" s="16"/>
      <c r="K231" s="16"/>
      <c r="M231" s="16"/>
      <c r="N231" s="16"/>
    </row>
    <row r="232" spans="1:14">
      <c r="A232" s="16"/>
      <c r="B232" s="16"/>
      <c r="D232" s="16"/>
      <c r="E232" s="16"/>
      <c r="G232" s="16"/>
      <c r="H232" s="16"/>
      <c r="J232" s="16"/>
      <c r="K232" s="16"/>
      <c r="M232" s="16"/>
      <c r="N232" s="16"/>
    </row>
    <row r="233" spans="1:14">
      <c r="A233" s="16"/>
      <c r="B233" s="16"/>
      <c r="D233" s="16"/>
      <c r="E233" s="16"/>
      <c r="G233" s="16"/>
      <c r="H233" s="16"/>
      <c r="J233" s="16"/>
      <c r="K233" s="16"/>
      <c r="M233" s="16"/>
      <c r="N233" s="16"/>
    </row>
    <row r="234" spans="1:14">
      <c r="A234" s="16"/>
      <c r="B234" s="16"/>
      <c r="D234" s="16"/>
      <c r="E234" s="16"/>
      <c r="G234" s="16"/>
      <c r="H234" s="16"/>
      <c r="J234" s="16"/>
      <c r="K234" s="16"/>
      <c r="M234" s="16"/>
      <c r="N234" s="16"/>
    </row>
    <row r="235" spans="1:14">
      <c r="A235" s="16"/>
      <c r="B235" s="16"/>
      <c r="D235" s="16"/>
      <c r="E235" s="16"/>
      <c r="G235" s="16"/>
      <c r="H235" s="16"/>
      <c r="J235" s="16"/>
      <c r="K235" s="16"/>
      <c r="M235" s="16"/>
      <c r="N235" s="16"/>
    </row>
    <row r="236" spans="1:14">
      <c r="A236" s="16"/>
      <c r="B236" s="16"/>
      <c r="D236" s="16"/>
      <c r="E236" s="16"/>
      <c r="G236" s="16"/>
      <c r="H236" s="16"/>
      <c r="J236" s="16"/>
      <c r="K236" s="16"/>
      <c r="M236" s="16"/>
      <c r="N236" s="16"/>
    </row>
    <row r="237" spans="1:14">
      <c r="A237" s="16"/>
      <c r="B237" s="16"/>
      <c r="D237" s="16"/>
      <c r="E237" s="16"/>
      <c r="G237" s="16"/>
      <c r="H237" s="16"/>
      <c r="J237" s="16"/>
      <c r="K237" s="16"/>
      <c r="M237" s="16"/>
      <c r="N237" s="16"/>
    </row>
    <row r="238" spans="1:14">
      <c r="A238" s="16"/>
      <c r="B238" s="16"/>
      <c r="D238" s="16"/>
      <c r="E238" s="16"/>
      <c r="G238" s="16"/>
      <c r="H238" s="16"/>
      <c r="J238" s="16"/>
      <c r="K238" s="16"/>
      <c r="M238" s="16"/>
      <c r="N238" s="16"/>
    </row>
    <row r="239" spans="1:14">
      <c r="A239" s="16"/>
      <c r="B239" s="16"/>
      <c r="D239" s="16"/>
      <c r="E239" s="16"/>
      <c r="G239" s="16"/>
      <c r="H239" s="16"/>
      <c r="J239" s="16"/>
      <c r="K239" s="16"/>
      <c r="M239" s="16"/>
      <c r="N239" s="16"/>
    </row>
    <row r="240" spans="1:14">
      <c r="A240" s="16"/>
      <c r="B240" s="16"/>
      <c r="D240" s="16"/>
      <c r="E240" s="16"/>
      <c r="G240" s="16"/>
      <c r="H240" s="16"/>
      <c r="J240" s="16"/>
      <c r="K240" s="16"/>
      <c r="M240" s="16"/>
      <c r="N240" s="16"/>
    </row>
    <row r="241" spans="1:14">
      <c r="A241" s="16"/>
      <c r="B241" s="16"/>
      <c r="D241" s="16"/>
      <c r="E241" s="16"/>
      <c r="G241" s="16"/>
      <c r="H241" s="16"/>
      <c r="J241" s="16"/>
      <c r="K241" s="16"/>
      <c r="M241" s="16"/>
      <c r="N241" s="16"/>
    </row>
    <row r="242" spans="1:14">
      <c r="A242" s="16"/>
      <c r="B242" s="16"/>
      <c r="D242" s="16"/>
      <c r="E242" s="16"/>
      <c r="G242" s="16"/>
      <c r="H242" s="16"/>
      <c r="J242" s="16"/>
      <c r="K242" s="16"/>
      <c r="M242" s="16"/>
      <c r="N242" s="16"/>
    </row>
    <row r="243" spans="1:14">
      <c r="A243" s="16"/>
      <c r="B243" s="16"/>
      <c r="D243" s="16"/>
      <c r="E243" s="16"/>
      <c r="G243" s="16"/>
      <c r="H243" s="16"/>
      <c r="J243" s="16"/>
      <c r="K243" s="16"/>
      <c r="M243" s="16"/>
      <c r="N243" s="16"/>
    </row>
    <row r="244" spans="1:14">
      <c r="A244" s="16"/>
      <c r="B244" s="16"/>
      <c r="D244" s="16"/>
      <c r="E244" s="16"/>
      <c r="G244" s="16"/>
      <c r="H244" s="16"/>
      <c r="J244" s="16"/>
      <c r="K244" s="16"/>
      <c r="M244" s="16"/>
      <c r="N244" s="16"/>
    </row>
    <row r="245" spans="1:14">
      <c r="A245" s="16"/>
      <c r="B245" s="16"/>
      <c r="D245" s="16"/>
      <c r="E245" s="16"/>
      <c r="G245" s="16"/>
      <c r="H245" s="16"/>
      <c r="J245" s="16"/>
      <c r="K245" s="16"/>
      <c r="M245" s="16"/>
      <c r="N245" s="16"/>
    </row>
    <row r="246" spans="1:14">
      <c r="A246" s="16"/>
      <c r="B246" s="16"/>
      <c r="D246" s="16"/>
      <c r="E246" s="16"/>
      <c r="G246" s="16"/>
      <c r="H246" s="16"/>
      <c r="J246" s="16"/>
      <c r="K246" s="16"/>
      <c r="M246" s="16"/>
      <c r="N246" s="16"/>
    </row>
    <row r="247" spans="1:14">
      <c r="A247" s="16"/>
      <c r="B247" s="16"/>
      <c r="D247" s="16"/>
      <c r="E247" s="16"/>
      <c r="G247" s="16"/>
      <c r="H247" s="16"/>
      <c r="J247" s="16"/>
      <c r="K247" s="16"/>
      <c r="M247" s="16"/>
      <c r="N247" s="16"/>
    </row>
    <row r="248" spans="1:14">
      <c r="A248" s="16"/>
      <c r="B248" s="16"/>
      <c r="D248" s="16"/>
      <c r="E248" s="16"/>
      <c r="G248" s="16"/>
      <c r="H248" s="16"/>
      <c r="J248" s="16"/>
      <c r="K248" s="16"/>
      <c r="M248" s="16"/>
      <c r="N248" s="16"/>
    </row>
    <row r="249" spans="1:14">
      <c r="A249" s="16"/>
      <c r="B249" s="16"/>
      <c r="D249" s="16"/>
      <c r="E249" s="16"/>
      <c r="G249" s="16"/>
      <c r="H249" s="16"/>
      <c r="J249" s="16"/>
      <c r="K249" s="16"/>
      <c r="M249" s="16"/>
      <c r="N249" s="16"/>
    </row>
    <row r="250" spans="1:14">
      <c r="A250" s="16"/>
      <c r="B250" s="16"/>
      <c r="D250" s="16"/>
      <c r="E250" s="16"/>
      <c r="G250" s="16"/>
      <c r="H250" s="16"/>
      <c r="J250" s="16"/>
      <c r="K250" s="16"/>
      <c r="M250" s="16"/>
      <c r="N250" s="16"/>
    </row>
    <row r="251" spans="1:14">
      <c r="A251" s="16"/>
      <c r="B251" s="16"/>
      <c r="D251" s="16"/>
      <c r="E251" s="16"/>
      <c r="G251" s="16"/>
      <c r="H251" s="16"/>
      <c r="J251" s="16"/>
      <c r="K251" s="16"/>
      <c r="M251" s="16"/>
      <c r="N251" s="16"/>
    </row>
    <row r="252" spans="1:14">
      <c r="A252" s="16"/>
      <c r="B252" s="16"/>
      <c r="D252" s="16"/>
      <c r="E252" s="16"/>
      <c r="G252" s="16"/>
      <c r="H252" s="16"/>
      <c r="J252" s="16"/>
      <c r="K252" s="16"/>
      <c r="M252" s="16"/>
      <c r="N252" s="16"/>
    </row>
    <row r="253" spans="1:14">
      <c r="A253" s="16"/>
      <c r="B253" s="16"/>
      <c r="D253" s="16"/>
      <c r="E253" s="16"/>
      <c r="G253" s="16"/>
      <c r="H253" s="16"/>
      <c r="J253" s="16"/>
      <c r="K253" s="16"/>
      <c r="M253" s="16"/>
      <c r="N253" s="16"/>
    </row>
    <row r="254" spans="1:14">
      <c r="A254" s="16"/>
      <c r="B254" s="16"/>
      <c r="D254" s="16"/>
      <c r="E254" s="16"/>
      <c r="G254" s="16"/>
      <c r="H254" s="16"/>
      <c r="J254" s="16"/>
      <c r="K254" s="16"/>
      <c r="M254" s="16"/>
      <c r="N254" s="16"/>
    </row>
    <row r="255" spans="1:14">
      <c r="A255" s="16"/>
      <c r="B255" s="16"/>
      <c r="D255" s="16"/>
      <c r="E255" s="16"/>
      <c r="G255" s="16"/>
      <c r="H255" s="16"/>
      <c r="J255" s="16"/>
      <c r="K255" s="16"/>
      <c r="M255" s="16"/>
      <c r="N255" s="16"/>
    </row>
    <row r="256" spans="1:14">
      <c r="A256" s="16"/>
      <c r="B256" s="16"/>
      <c r="D256" s="16"/>
      <c r="E256" s="16"/>
      <c r="G256" s="16"/>
      <c r="H256" s="16"/>
      <c r="J256" s="16"/>
      <c r="K256" s="16"/>
      <c r="M256" s="16"/>
      <c r="N256" s="16"/>
    </row>
    <row r="257" spans="1:14">
      <c r="A257" s="16"/>
      <c r="B257" s="16"/>
      <c r="D257" s="16"/>
      <c r="E257" s="16"/>
      <c r="G257" s="16"/>
      <c r="H257" s="16"/>
      <c r="J257" s="16"/>
      <c r="K257" s="16"/>
      <c r="M257" s="16"/>
      <c r="N257" s="16"/>
    </row>
    <row r="258" spans="1:14">
      <c r="A258" s="16"/>
      <c r="B258" s="16"/>
      <c r="D258" s="16"/>
      <c r="E258" s="16"/>
      <c r="G258" s="16"/>
      <c r="H258" s="16"/>
      <c r="J258" s="16"/>
      <c r="K258" s="16"/>
      <c r="M258" s="16"/>
      <c r="N258" s="16"/>
    </row>
    <row r="259" spans="1:14">
      <c r="A259" s="16"/>
      <c r="B259" s="16"/>
      <c r="D259" s="16"/>
      <c r="E259" s="16"/>
      <c r="G259" s="16"/>
      <c r="H259" s="16"/>
      <c r="J259" s="16"/>
      <c r="K259" s="16"/>
      <c r="M259" s="16"/>
      <c r="N259" s="16"/>
    </row>
    <row r="260" spans="1:14">
      <c r="A260" s="16"/>
      <c r="B260" s="16"/>
      <c r="D260" s="16"/>
      <c r="E260" s="16"/>
      <c r="G260" s="16"/>
      <c r="H260" s="16"/>
      <c r="J260" s="16"/>
      <c r="K260" s="16"/>
      <c r="M260" s="16"/>
      <c r="N260" s="16"/>
    </row>
    <row r="261" spans="1:14">
      <c r="A261" s="16"/>
      <c r="B261" s="16"/>
      <c r="D261" s="16"/>
      <c r="E261" s="16"/>
      <c r="G261" s="16"/>
      <c r="H261" s="16"/>
      <c r="J261" s="16"/>
      <c r="K261" s="16"/>
      <c r="M261" s="16"/>
      <c r="N261" s="16"/>
    </row>
    <row r="262" spans="1:14">
      <c r="A262" s="16"/>
      <c r="B262" s="16"/>
      <c r="D262" s="16"/>
      <c r="E262" s="16"/>
      <c r="G262" s="16"/>
      <c r="H262" s="16"/>
      <c r="J262" s="16"/>
      <c r="K262" s="16"/>
      <c r="M262" s="16"/>
      <c r="N262" s="16"/>
    </row>
    <row r="263" spans="1:14">
      <c r="A263" s="16"/>
      <c r="B263" s="16"/>
      <c r="D263" s="16"/>
      <c r="E263" s="16"/>
      <c r="G263" s="16"/>
      <c r="H263" s="16"/>
      <c r="J263" s="16"/>
      <c r="K263" s="16"/>
      <c r="M263" s="16"/>
      <c r="N263" s="16"/>
    </row>
    <row r="264" spans="1:14">
      <c r="A264" s="16"/>
      <c r="B264" s="16"/>
      <c r="D264" s="16"/>
      <c r="E264" s="16"/>
      <c r="G264" s="16"/>
      <c r="H264" s="16"/>
      <c r="J264" s="16"/>
      <c r="K264" s="16"/>
      <c r="M264" s="16"/>
      <c r="N264" s="16"/>
    </row>
    <row r="265" spans="1:14">
      <c r="A265" s="16"/>
      <c r="B265" s="16"/>
      <c r="D265" s="16"/>
      <c r="E265" s="16"/>
      <c r="G265" s="16"/>
      <c r="H265" s="16"/>
      <c r="J265" s="16"/>
      <c r="K265" s="16"/>
      <c r="M265" s="16"/>
      <c r="N265" s="16"/>
    </row>
    <row r="266" spans="1:14">
      <c r="A266" s="16"/>
      <c r="B266" s="16"/>
      <c r="D266" s="16"/>
      <c r="E266" s="16"/>
      <c r="G266" s="16"/>
      <c r="H266" s="16"/>
      <c r="J266" s="16"/>
      <c r="K266" s="16"/>
      <c r="M266" s="16"/>
      <c r="N266" s="16"/>
    </row>
    <row r="267" spans="1:14">
      <c r="A267" s="16"/>
      <c r="B267" s="16"/>
      <c r="D267" s="16"/>
      <c r="E267" s="16"/>
      <c r="G267" s="16"/>
      <c r="H267" s="16"/>
      <c r="J267" s="16"/>
      <c r="K267" s="16"/>
      <c r="M267" s="16"/>
      <c r="N267" s="16"/>
    </row>
    <row r="268" spans="1:14">
      <c r="A268" s="16"/>
      <c r="B268" s="16"/>
      <c r="D268" s="16"/>
      <c r="E268" s="16"/>
      <c r="G268" s="16"/>
      <c r="H268" s="16"/>
      <c r="J268" s="16"/>
      <c r="K268" s="16"/>
      <c r="M268" s="16"/>
      <c r="N268" s="16"/>
    </row>
    <row r="269" spans="1:14">
      <c r="A269" s="16"/>
      <c r="B269" s="16"/>
      <c r="D269" s="16"/>
      <c r="E269" s="16"/>
      <c r="G269" s="16"/>
      <c r="H269" s="16"/>
      <c r="J269" s="16"/>
      <c r="K269" s="16"/>
      <c r="M269" s="16"/>
      <c r="N269" s="16"/>
    </row>
    <row r="270" spans="1:14">
      <c r="A270" s="16"/>
      <c r="B270" s="16"/>
      <c r="D270" s="16"/>
      <c r="E270" s="16"/>
      <c r="G270" s="16"/>
      <c r="H270" s="16"/>
      <c r="J270" s="16"/>
      <c r="K270" s="16"/>
      <c r="M270" s="16"/>
      <c r="N270" s="16"/>
    </row>
    <row r="271" spans="1:14">
      <c r="A271" s="16"/>
      <c r="B271" s="16"/>
      <c r="D271" s="16"/>
      <c r="E271" s="16"/>
      <c r="G271" s="16"/>
      <c r="H271" s="16"/>
      <c r="J271" s="16"/>
      <c r="K271" s="16"/>
      <c r="M271" s="16"/>
      <c r="N271" s="16"/>
    </row>
    <row r="272" spans="1:14">
      <c r="A272" s="16"/>
      <c r="B272" s="16"/>
      <c r="D272" s="16"/>
      <c r="E272" s="16"/>
      <c r="G272" s="16"/>
      <c r="H272" s="16"/>
      <c r="J272" s="16"/>
      <c r="K272" s="16"/>
      <c r="M272" s="16"/>
      <c r="N272" s="16"/>
    </row>
    <row r="273" spans="1:14">
      <c r="A273" s="16"/>
      <c r="B273" s="16"/>
      <c r="D273" s="16"/>
      <c r="E273" s="16"/>
      <c r="G273" s="16"/>
      <c r="H273" s="16"/>
      <c r="J273" s="16"/>
      <c r="K273" s="16"/>
      <c r="M273" s="16"/>
      <c r="N273" s="16"/>
    </row>
    <row r="274" spans="1:14">
      <c r="A274" s="16"/>
      <c r="B274" s="16"/>
      <c r="D274" s="16"/>
      <c r="E274" s="16"/>
      <c r="G274" s="16"/>
      <c r="H274" s="16"/>
      <c r="J274" s="16"/>
      <c r="K274" s="16"/>
      <c r="M274" s="16"/>
      <c r="N274" s="16"/>
    </row>
    <row r="275" spans="1:14">
      <c r="A275" s="16"/>
      <c r="B275" s="16"/>
      <c r="D275" s="16"/>
      <c r="E275" s="16"/>
      <c r="G275" s="16"/>
      <c r="H275" s="16"/>
      <c r="J275" s="16"/>
      <c r="K275" s="16"/>
      <c r="M275" s="16"/>
      <c r="N275" s="16"/>
    </row>
    <row r="276" spans="1:14">
      <c r="A276" s="16"/>
      <c r="B276" s="16"/>
      <c r="D276" s="16"/>
      <c r="E276" s="16"/>
      <c r="G276" s="16"/>
      <c r="H276" s="16"/>
      <c r="J276" s="16"/>
      <c r="K276" s="16"/>
      <c r="M276" s="16"/>
      <c r="N276" s="16"/>
    </row>
    <row r="277" spans="1:14">
      <c r="A277" s="16"/>
      <c r="B277" s="16"/>
      <c r="D277" s="16"/>
      <c r="E277" s="16"/>
      <c r="G277" s="16"/>
      <c r="H277" s="16"/>
      <c r="J277" s="16"/>
      <c r="K277" s="16"/>
      <c r="M277" s="16"/>
      <c r="N277" s="16"/>
    </row>
    <row r="278" spans="1:14">
      <c r="A278" s="16"/>
      <c r="B278" s="16"/>
      <c r="D278" s="16"/>
      <c r="E278" s="16"/>
      <c r="G278" s="16"/>
      <c r="H278" s="16"/>
      <c r="J278" s="16"/>
      <c r="K278" s="16"/>
      <c r="M278" s="16"/>
      <c r="N278" s="16"/>
    </row>
    <row r="279" spans="1:14">
      <c r="A279" s="16"/>
      <c r="B279" s="16"/>
      <c r="D279" s="16"/>
      <c r="E279" s="16"/>
      <c r="G279" s="16"/>
      <c r="H279" s="16"/>
      <c r="J279" s="16"/>
      <c r="K279" s="16"/>
      <c r="M279" s="16"/>
      <c r="N279" s="16"/>
    </row>
    <row r="280" spans="1:14">
      <c r="A280" s="16"/>
      <c r="B280" s="16"/>
      <c r="D280" s="16"/>
      <c r="E280" s="16"/>
      <c r="G280" s="16"/>
      <c r="H280" s="16"/>
      <c r="J280" s="16"/>
      <c r="K280" s="16"/>
      <c r="M280" s="16"/>
      <c r="N280" s="16"/>
    </row>
    <row r="281" spans="1:14">
      <c r="A281" s="16"/>
      <c r="B281" s="16"/>
      <c r="D281" s="16"/>
      <c r="E281" s="16"/>
      <c r="G281" s="16"/>
      <c r="H281" s="16"/>
      <c r="J281" s="16"/>
      <c r="K281" s="16"/>
      <c r="M281" s="16"/>
      <c r="N281" s="16"/>
    </row>
    <row r="282" spans="1:14">
      <c r="A282" s="16"/>
      <c r="B282" s="16"/>
      <c r="D282" s="16"/>
      <c r="E282" s="16"/>
      <c r="G282" s="16"/>
      <c r="H282" s="16"/>
      <c r="J282" s="16"/>
      <c r="K282" s="16"/>
      <c r="M282" s="16"/>
      <c r="N282" s="16"/>
    </row>
    <row r="283" spans="1:14">
      <c r="A283" s="16"/>
      <c r="B283" s="16"/>
      <c r="D283" s="16"/>
      <c r="E283" s="16"/>
      <c r="G283" s="16"/>
      <c r="H283" s="16"/>
      <c r="J283" s="16"/>
      <c r="K283" s="16"/>
      <c r="M283" s="16"/>
      <c r="N283" s="16"/>
    </row>
    <row r="284" spans="1:14">
      <c r="A284" s="16"/>
      <c r="B284" s="16"/>
      <c r="D284" s="16"/>
      <c r="E284" s="16"/>
      <c r="G284" s="16"/>
      <c r="H284" s="16"/>
      <c r="J284" s="16"/>
      <c r="K284" s="16"/>
      <c r="M284" s="16"/>
      <c r="N284" s="16"/>
    </row>
    <row r="285" spans="1:14">
      <c r="A285" s="16"/>
      <c r="B285" s="16"/>
      <c r="D285" s="16"/>
      <c r="E285" s="16"/>
      <c r="G285" s="16"/>
      <c r="H285" s="16"/>
      <c r="J285" s="16"/>
      <c r="K285" s="16"/>
      <c r="M285" s="16"/>
      <c r="N285" s="16"/>
    </row>
    <row r="286" spans="1:14">
      <c r="A286" s="16"/>
      <c r="B286" s="16"/>
      <c r="D286" s="16"/>
      <c r="E286" s="16"/>
      <c r="G286" s="16"/>
      <c r="H286" s="16"/>
      <c r="J286" s="16"/>
      <c r="K286" s="16"/>
      <c r="M286" s="16"/>
      <c r="N286" s="16"/>
    </row>
    <row r="287" spans="1:14">
      <c r="A287" s="16"/>
      <c r="B287" s="16"/>
      <c r="D287" s="16"/>
      <c r="E287" s="16"/>
      <c r="G287" s="16"/>
      <c r="H287" s="16"/>
      <c r="J287" s="16"/>
      <c r="K287" s="16"/>
      <c r="M287" s="16"/>
      <c r="N287" s="16"/>
    </row>
    <row r="288" spans="1:14">
      <c r="A288" s="16"/>
      <c r="B288" s="16"/>
      <c r="D288" s="16"/>
      <c r="E288" s="16"/>
      <c r="G288" s="16"/>
      <c r="H288" s="16"/>
      <c r="J288" s="16"/>
      <c r="K288" s="16"/>
      <c r="M288" s="16"/>
      <c r="N288" s="16"/>
    </row>
    <row r="289" spans="1:14">
      <c r="A289" s="16"/>
      <c r="B289" s="16"/>
      <c r="D289" s="16"/>
      <c r="E289" s="16"/>
      <c r="G289" s="16"/>
      <c r="H289" s="16"/>
      <c r="J289" s="16"/>
      <c r="K289" s="16"/>
      <c r="M289" s="16"/>
      <c r="N289" s="16"/>
    </row>
    <row r="290" spans="1:14">
      <c r="A290" s="16"/>
      <c r="B290" s="16"/>
      <c r="D290" s="16"/>
      <c r="E290" s="16"/>
      <c r="G290" s="16"/>
      <c r="H290" s="16"/>
      <c r="J290" s="16"/>
      <c r="K290" s="16"/>
      <c r="M290" s="16"/>
      <c r="N290" s="16"/>
    </row>
    <row r="291" spans="1:14">
      <c r="A291" s="16"/>
      <c r="B291" s="16"/>
      <c r="D291" s="16"/>
      <c r="E291" s="16"/>
      <c r="G291" s="16"/>
      <c r="H291" s="16"/>
      <c r="J291" s="16"/>
      <c r="K291" s="16"/>
      <c r="M291" s="16"/>
      <c r="N291" s="16"/>
    </row>
    <row r="292" spans="1:14">
      <c r="A292" s="16"/>
      <c r="B292" s="16"/>
      <c r="D292" s="16"/>
      <c r="E292" s="16"/>
      <c r="G292" s="16"/>
      <c r="H292" s="16"/>
      <c r="J292" s="16"/>
      <c r="K292" s="16"/>
      <c r="M292" s="16"/>
      <c r="N292" s="16"/>
    </row>
    <row r="293" spans="1:14">
      <c r="A293" s="16"/>
      <c r="B293" s="16"/>
      <c r="D293" s="16"/>
      <c r="E293" s="16"/>
      <c r="G293" s="16"/>
      <c r="H293" s="16"/>
      <c r="J293" s="16"/>
      <c r="K293" s="16"/>
      <c r="M293" s="16"/>
      <c r="N293" s="16"/>
    </row>
    <row r="294" spans="1:14">
      <c r="A294" s="16"/>
      <c r="B294" s="16"/>
      <c r="D294" s="16"/>
      <c r="E294" s="16"/>
      <c r="G294" s="16"/>
      <c r="H294" s="16"/>
      <c r="J294" s="16"/>
      <c r="K294" s="16"/>
      <c r="M294" s="16"/>
      <c r="N294" s="16"/>
    </row>
    <row r="295" spans="1:14">
      <c r="A295" s="16"/>
      <c r="B295" s="16"/>
      <c r="D295" s="16"/>
      <c r="E295" s="16"/>
      <c r="G295" s="16"/>
      <c r="H295" s="16"/>
      <c r="J295" s="16"/>
      <c r="K295" s="16"/>
      <c r="M295" s="16"/>
      <c r="N295" s="16"/>
    </row>
    <row r="296" spans="1:14">
      <c r="A296" s="16"/>
      <c r="B296" s="16"/>
      <c r="D296" s="16"/>
      <c r="E296" s="16"/>
      <c r="G296" s="16"/>
      <c r="H296" s="16"/>
      <c r="J296" s="16"/>
      <c r="K296" s="16"/>
      <c r="M296" s="16"/>
      <c r="N296" s="16"/>
    </row>
    <row r="297" spans="1:14">
      <c r="A297" s="16"/>
      <c r="B297" s="16"/>
      <c r="D297" s="16"/>
      <c r="E297" s="16"/>
      <c r="G297" s="16"/>
      <c r="H297" s="16"/>
      <c r="J297" s="16"/>
      <c r="K297" s="16"/>
      <c r="M297" s="16"/>
      <c r="N297" s="16"/>
    </row>
    <row r="298" spans="1:14">
      <c r="A298" s="16"/>
      <c r="B298" s="16"/>
      <c r="D298" s="16"/>
      <c r="E298" s="16"/>
      <c r="G298" s="16"/>
      <c r="H298" s="16"/>
      <c r="J298" s="16"/>
      <c r="K298" s="16"/>
      <c r="M298" s="16"/>
      <c r="N298" s="16"/>
    </row>
    <row r="299" spans="1:14">
      <c r="A299" s="16"/>
      <c r="B299" s="16"/>
      <c r="D299" s="16"/>
      <c r="E299" s="16"/>
      <c r="G299" s="16"/>
      <c r="H299" s="16"/>
      <c r="J299" s="16"/>
      <c r="K299" s="16"/>
      <c r="M299" s="16"/>
      <c r="N299" s="16"/>
    </row>
    <row r="300" spans="1:14">
      <c r="A300" s="16"/>
      <c r="B300" s="16"/>
      <c r="D300" s="16"/>
      <c r="E300" s="16"/>
      <c r="G300" s="16"/>
      <c r="H300" s="16"/>
      <c r="J300" s="16"/>
      <c r="K300" s="16"/>
      <c r="M300" s="16"/>
      <c r="N300" s="16"/>
    </row>
    <row r="301" spans="1:14">
      <c r="A301" s="16"/>
      <c r="B301" s="16"/>
      <c r="D301" s="16"/>
      <c r="E301" s="16"/>
      <c r="G301" s="16"/>
      <c r="H301" s="16"/>
      <c r="J301" s="16"/>
      <c r="K301" s="16"/>
      <c r="M301" s="16"/>
      <c r="N301" s="16"/>
    </row>
    <row r="302" spans="1:14">
      <c r="A302" s="16"/>
      <c r="B302" s="16"/>
      <c r="D302" s="16"/>
      <c r="E302" s="16"/>
      <c r="G302" s="16"/>
      <c r="H302" s="16"/>
      <c r="J302" s="16"/>
      <c r="K302" s="16"/>
      <c r="M302" s="16"/>
      <c r="N302" s="16"/>
    </row>
    <row r="303" spans="1:14">
      <c r="A303" s="16"/>
      <c r="B303" s="16"/>
      <c r="D303" s="16"/>
      <c r="E303" s="16"/>
      <c r="G303" s="16"/>
      <c r="H303" s="16"/>
      <c r="J303" s="16"/>
      <c r="K303" s="16"/>
      <c r="M303" s="16"/>
      <c r="N303" s="16"/>
    </row>
    <row r="304" spans="1:14">
      <c r="A304" s="16"/>
      <c r="B304" s="16"/>
      <c r="D304" s="16"/>
      <c r="E304" s="16"/>
      <c r="G304" s="16"/>
      <c r="H304" s="16"/>
      <c r="J304" s="16"/>
      <c r="K304" s="16"/>
      <c r="M304" s="16"/>
      <c r="N304" s="16"/>
    </row>
    <row r="305" spans="1:14">
      <c r="A305" s="16"/>
      <c r="B305" s="16"/>
      <c r="D305" s="16"/>
      <c r="E305" s="16"/>
      <c r="G305" s="16"/>
      <c r="H305" s="16"/>
      <c r="J305" s="16"/>
      <c r="K305" s="16"/>
      <c r="M305" s="16"/>
      <c r="N305" s="16"/>
    </row>
    <row r="306" spans="1:14">
      <c r="A306" s="16"/>
      <c r="B306" s="16"/>
      <c r="D306" s="16"/>
      <c r="E306" s="16"/>
      <c r="G306" s="16"/>
      <c r="H306" s="16"/>
      <c r="J306" s="16"/>
      <c r="K306" s="16"/>
      <c r="M306" s="16"/>
      <c r="N306" s="16"/>
    </row>
    <row r="307" spans="1:14">
      <c r="A307" s="16"/>
      <c r="B307" s="16"/>
      <c r="D307" s="16"/>
      <c r="E307" s="16"/>
      <c r="G307" s="16"/>
      <c r="H307" s="16"/>
      <c r="J307" s="16"/>
      <c r="K307" s="16"/>
      <c r="M307" s="16"/>
      <c r="N307" s="16"/>
    </row>
    <row r="308" spans="1:14">
      <c r="A308" s="16"/>
      <c r="B308" s="16"/>
      <c r="D308" s="16"/>
      <c r="E308" s="16"/>
      <c r="G308" s="16"/>
      <c r="H308" s="16"/>
      <c r="J308" s="16"/>
      <c r="K308" s="16"/>
      <c r="M308" s="16"/>
      <c r="N308" s="16"/>
    </row>
    <row r="309" spans="1:14">
      <c r="A309" s="16"/>
      <c r="B309" s="16"/>
      <c r="D309" s="16"/>
      <c r="E309" s="16"/>
      <c r="G309" s="16"/>
      <c r="H309" s="16"/>
      <c r="J309" s="16"/>
      <c r="K309" s="16"/>
      <c r="M309" s="16"/>
      <c r="N309" s="16"/>
    </row>
    <row r="310" spans="1:14">
      <c r="A310" s="16"/>
      <c r="B310" s="16"/>
      <c r="D310" s="16"/>
      <c r="E310" s="16"/>
      <c r="G310" s="16"/>
      <c r="H310" s="16"/>
      <c r="J310" s="16"/>
      <c r="K310" s="16"/>
      <c r="M310" s="16"/>
      <c r="N310" s="16"/>
    </row>
    <row r="311" spans="1:14">
      <c r="A311" s="16"/>
      <c r="B311" s="16"/>
      <c r="D311" s="16"/>
      <c r="E311" s="16"/>
      <c r="G311" s="16"/>
      <c r="H311" s="16"/>
      <c r="J311" s="16"/>
      <c r="K311" s="16"/>
      <c r="M311" s="16"/>
      <c r="N311" s="16"/>
    </row>
    <row r="312" spans="1:14">
      <c r="A312" s="16"/>
      <c r="B312" s="16"/>
      <c r="D312" s="16"/>
      <c r="E312" s="16"/>
      <c r="G312" s="16"/>
      <c r="H312" s="16"/>
      <c r="J312" s="16"/>
      <c r="K312" s="16"/>
      <c r="M312" s="16"/>
      <c r="N312" s="16"/>
    </row>
    <row r="313" spans="1:14">
      <c r="A313" s="16"/>
      <c r="B313" s="16"/>
      <c r="D313" s="16"/>
      <c r="E313" s="16"/>
      <c r="G313" s="16"/>
      <c r="H313" s="16"/>
      <c r="J313" s="16"/>
      <c r="K313" s="16"/>
      <c r="M313" s="16"/>
      <c r="N313" s="16"/>
    </row>
    <row r="314" spans="1:14">
      <c r="A314" s="16"/>
      <c r="B314" s="16"/>
      <c r="D314" s="16"/>
      <c r="E314" s="16"/>
      <c r="G314" s="16"/>
      <c r="H314" s="16"/>
      <c r="J314" s="16"/>
      <c r="K314" s="16"/>
      <c r="M314" s="16"/>
      <c r="N314" s="16"/>
    </row>
    <row r="315" spans="1:14">
      <c r="A315" s="16"/>
      <c r="B315" s="16"/>
      <c r="D315" s="16"/>
      <c r="E315" s="16"/>
      <c r="G315" s="16"/>
      <c r="H315" s="16"/>
      <c r="J315" s="16"/>
      <c r="K315" s="16"/>
      <c r="M315" s="16"/>
      <c r="N315" s="16"/>
    </row>
    <row r="316" spans="1:14">
      <c r="A316" s="16"/>
      <c r="B316" s="16"/>
      <c r="D316" s="16"/>
      <c r="E316" s="16"/>
      <c r="G316" s="16"/>
      <c r="H316" s="16"/>
      <c r="J316" s="16"/>
      <c r="K316" s="16"/>
      <c r="M316" s="16"/>
      <c r="N316" s="16"/>
    </row>
    <row r="317" spans="1:14">
      <c r="A317" s="16"/>
      <c r="B317" s="16"/>
      <c r="D317" s="16"/>
      <c r="E317" s="16"/>
      <c r="G317" s="16"/>
      <c r="H317" s="16"/>
      <c r="J317" s="16"/>
      <c r="K317" s="16"/>
      <c r="M317" s="16"/>
      <c r="N317" s="16"/>
    </row>
    <row r="318" spans="1:14">
      <c r="A318" s="16"/>
      <c r="B318" s="16"/>
      <c r="D318" s="16"/>
      <c r="E318" s="16"/>
      <c r="G318" s="16"/>
      <c r="H318" s="16"/>
      <c r="J318" s="16"/>
      <c r="K318" s="16"/>
      <c r="M318" s="16"/>
      <c r="N318" s="16"/>
    </row>
    <row r="319" spans="1:14">
      <c r="A319" s="16"/>
      <c r="B319" s="16"/>
      <c r="D319" s="16"/>
      <c r="E319" s="16"/>
      <c r="G319" s="16"/>
      <c r="H319" s="16"/>
      <c r="J319" s="16"/>
      <c r="K319" s="16"/>
      <c r="M319" s="16"/>
      <c r="N319" s="16"/>
    </row>
    <row r="320" spans="1:14">
      <c r="A320" s="16"/>
      <c r="B320" s="16"/>
      <c r="D320" s="16"/>
      <c r="E320" s="16"/>
      <c r="G320" s="16"/>
      <c r="H320" s="16"/>
      <c r="J320" s="16"/>
      <c r="K320" s="16"/>
      <c r="M320" s="16"/>
      <c r="N320" s="16"/>
    </row>
    <row r="321" spans="1:14">
      <c r="A321" s="16"/>
      <c r="B321" s="16"/>
      <c r="D321" s="16"/>
      <c r="E321" s="16"/>
      <c r="G321" s="16"/>
      <c r="H321" s="16"/>
      <c r="J321" s="16"/>
      <c r="K321" s="16"/>
      <c r="M321" s="16"/>
      <c r="N321" s="16"/>
    </row>
    <row r="322" spans="1:14">
      <c r="A322" s="16"/>
      <c r="B322" s="16"/>
      <c r="D322" s="16"/>
      <c r="E322" s="16"/>
      <c r="G322" s="16"/>
      <c r="H322" s="16"/>
      <c r="J322" s="16"/>
      <c r="K322" s="16"/>
      <c r="M322" s="16"/>
      <c r="N322" s="16"/>
    </row>
    <row r="323" spans="1:14">
      <c r="A323" s="16"/>
      <c r="B323" s="16"/>
      <c r="D323" s="16"/>
      <c r="E323" s="16"/>
      <c r="G323" s="16"/>
      <c r="H323" s="16"/>
      <c r="J323" s="16"/>
      <c r="K323" s="16"/>
      <c r="M323" s="16"/>
      <c r="N323" s="16"/>
    </row>
    <row r="324" spans="1:14">
      <c r="A324" s="16"/>
      <c r="B324" s="16"/>
      <c r="D324" s="16"/>
      <c r="E324" s="16"/>
      <c r="G324" s="16"/>
      <c r="H324" s="16"/>
      <c r="J324" s="16"/>
      <c r="K324" s="16"/>
      <c r="M324" s="16"/>
      <c r="N324" s="16"/>
    </row>
    <row r="325" spans="1:14">
      <c r="A325" s="16"/>
      <c r="B325" s="16"/>
      <c r="D325" s="16"/>
      <c r="E325" s="16"/>
      <c r="G325" s="16"/>
      <c r="H325" s="16"/>
      <c r="J325" s="16"/>
      <c r="K325" s="16"/>
      <c r="M325" s="16"/>
      <c r="N325" s="16"/>
    </row>
    <row r="326" spans="1:14">
      <c r="A326" s="16"/>
      <c r="B326" s="16"/>
      <c r="D326" s="16"/>
      <c r="E326" s="16"/>
      <c r="G326" s="16"/>
      <c r="H326" s="16"/>
      <c r="J326" s="16"/>
      <c r="K326" s="16"/>
      <c r="M326" s="16"/>
      <c r="N326" s="16"/>
    </row>
    <row r="327" spans="1:14">
      <c r="A327" s="16"/>
      <c r="B327" s="16"/>
      <c r="D327" s="16"/>
      <c r="E327" s="16"/>
      <c r="G327" s="16"/>
      <c r="H327" s="16"/>
      <c r="J327" s="16"/>
      <c r="K327" s="16"/>
      <c r="M327" s="16"/>
      <c r="N327" s="16"/>
    </row>
    <row r="328" spans="1:14">
      <c r="A328" s="16"/>
      <c r="B328" s="16"/>
      <c r="D328" s="16"/>
      <c r="E328" s="16"/>
      <c r="G328" s="16"/>
      <c r="H328" s="16"/>
      <c r="J328" s="16"/>
      <c r="K328" s="16"/>
      <c r="M328" s="16"/>
      <c r="N328" s="16"/>
    </row>
    <row r="329" spans="1:14">
      <c r="A329" s="16"/>
      <c r="B329" s="16"/>
      <c r="D329" s="16"/>
      <c r="E329" s="16"/>
      <c r="G329" s="16"/>
      <c r="H329" s="16"/>
      <c r="J329" s="16"/>
      <c r="K329" s="16"/>
      <c r="M329" s="16"/>
      <c r="N329" s="16"/>
    </row>
    <row r="330" spans="1:14">
      <c r="A330" s="16"/>
      <c r="B330" s="16"/>
      <c r="D330" s="16"/>
      <c r="E330" s="16"/>
      <c r="G330" s="16"/>
      <c r="H330" s="16"/>
      <c r="J330" s="16"/>
      <c r="K330" s="16"/>
      <c r="M330" s="16"/>
      <c r="N330" s="16"/>
    </row>
  </sheetData>
  <mergeCells count="6">
    <mergeCell ref="P2:Q2"/>
    <mergeCell ref="A2:B2"/>
    <mergeCell ref="D2:E2"/>
    <mergeCell ref="G2:H2"/>
    <mergeCell ref="J2:K2"/>
    <mergeCell ref="M2:N2"/>
  </mergeCells>
  <pageMargins left="0.7" right="0.7" top="0.75" bottom="0.75" header="0.3" footer="0.3"/>
  <pageSetup paperSize="9" orientation="portrait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H66"/>
  <sheetViews>
    <sheetView workbookViewId="0">
      <selection activeCell="M14" sqref="M14"/>
    </sheetView>
  </sheetViews>
  <sheetFormatPr defaultRowHeight="14.25"/>
  <cols>
    <col min="1" max="1" width="19.85546875" style="28" customWidth="1"/>
    <col min="2" max="2" width="6.7109375" style="28" customWidth="1"/>
    <col min="3" max="3" width="9.140625" style="28"/>
    <col min="4" max="4" width="20.28515625" style="28" customWidth="1"/>
    <col min="5" max="6" width="9.140625" style="28"/>
    <col min="7" max="7" width="19" style="28" customWidth="1"/>
    <col min="8" max="16384" width="9.140625" style="28"/>
  </cols>
  <sheetData>
    <row r="1" spans="1:8">
      <c r="A1" s="50" t="s">
        <v>0</v>
      </c>
      <c r="B1" s="50"/>
      <c r="D1" s="50" t="s">
        <v>3</v>
      </c>
      <c r="E1" s="50"/>
      <c r="G1" s="50" t="s">
        <v>4</v>
      </c>
      <c r="H1" s="50"/>
    </row>
    <row r="2" spans="1:8" ht="28.5">
      <c r="A2" s="29" t="s">
        <v>1</v>
      </c>
      <c r="B2" s="29" t="s">
        <v>2</v>
      </c>
      <c r="D2" s="29" t="s">
        <v>1</v>
      </c>
      <c r="E2" s="29" t="s">
        <v>2</v>
      </c>
      <c r="G2" s="29" t="s">
        <v>1</v>
      </c>
      <c r="H2" s="29" t="s">
        <v>2</v>
      </c>
    </row>
    <row r="3" spans="1:8">
      <c r="A3" s="29">
        <v>32.734999999999999</v>
      </c>
      <c r="B3" s="29">
        <v>4</v>
      </c>
      <c r="D3" s="29">
        <v>6.4350000000000023</v>
      </c>
      <c r="E3" s="29">
        <v>86</v>
      </c>
      <c r="G3" s="29">
        <v>7.9350000000000023</v>
      </c>
      <c r="H3" s="29">
        <v>200</v>
      </c>
    </row>
    <row r="4" spans="1:8">
      <c r="A4" s="29">
        <v>29.734999999999999</v>
      </c>
      <c r="B4" s="29">
        <v>17</v>
      </c>
      <c r="D4" s="29">
        <v>13.844999999999999</v>
      </c>
      <c r="E4" s="29">
        <v>54</v>
      </c>
      <c r="G4" s="29">
        <v>9.365000000000002</v>
      </c>
      <c r="H4" s="29">
        <v>200</v>
      </c>
    </row>
    <row r="5" spans="1:8">
      <c r="A5" s="29">
        <v>26.734999999999999</v>
      </c>
      <c r="B5" s="29">
        <v>15</v>
      </c>
      <c r="D5" s="29">
        <v>10.844999999999999</v>
      </c>
      <c r="E5" s="29">
        <v>119</v>
      </c>
      <c r="G5" s="29">
        <v>9.394999999999996</v>
      </c>
      <c r="H5" s="29">
        <v>200</v>
      </c>
    </row>
    <row r="6" spans="1:8">
      <c r="A6" s="29">
        <v>23.734999999999999</v>
      </c>
      <c r="B6" s="29">
        <v>4</v>
      </c>
      <c r="D6" s="29">
        <v>17.805</v>
      </c>
      <c r="E6" s="29">
        <v>32</v>
      </c>
      <c r="G6" s="29">
        <v>7.389999999999997</v>
      </c>
      <c r="H6" s="29">
        <v>200</v>
      </c>
    </row>
    <row r="7" spans="1:8">
      <c r="A7" s="29">
        <v>20.734999999999999</v>
      </c>
      <c r="B7" s="29">
        <v>7</v>
      </c>
      <c r="D7" s="29">
        <v>14.805</v>
      </c>
      <c r="E7" s="29">
        <v>74</v>
      </c>
      <c r="G7" s="29">
        <v>5.884999999999998</v>
      </c>
      <c r="H7" s="29">
        <v>200</v>
      </c>
    </row>
    <row r="8" spans="1:8">
      <c r="A8" s="29">
        <v>17.734999999999999</v>
      </c>
      <c r="B8" s="29">
        <v>10</v>
      </c>
      <c r="D8" s="29">
        <v>11.295000000000002</v>
      </c>
      <c r="E8" s="29">
        <v>19</v>
      </c>
      <c r="G8" s="29">
        <v>3.3899999999999935</v>
      </c>
      <c r="H8" s="29">
        <v>200</v>
      </c>
    </row>
    <row r="9" spans="1:8">
      <c r="A9" s="29">
        <v>13.734999999999999</v>
      </c>
      <c r="B9" s="29">
        <v>8</v>
      </c>
      <c r="D9" s="29">
        <v>25.425000000000001</v>
      </c>
      <c r="E9" s="29">
        <v>13</v>
      </c>
      <c r="G9" s="29">
        <v>2.4199999999999946</v>
      </c>
      <c r="H9" s="29">
        <v>200</v>
      </c>
    </row>
    <row r="10" spans="1:8">
      <c r="A10" s="29">
        <v>10.734999999999999</v>
      </c>
      <c r="B10" s="29">
        <v>15</v>
      </c>
      <c r="D10" s="29">
        <v>23.425000000000001</v>
      </c>
      <c r="E10" s="29">
        <v>15</v>
      </c>
      <c r="G10" s="29">
        <v>1.394999999999996</v>
      </c>
      <c r="H10" s="29">
        <v>200</v>
      </c>
    </row>
    <row r="11" spans="1:8">
      <c r="A11" s="29">
        <v>32.844999999999999</v>
      </c>
      <c r="B11" s="29">
        <v>6</v>
      </c>
      <c r="D11" s="29">
        <v>21.425000000000001</v>
      </c>
      <c r="E11" s="29">
        <v>32</v>
      </c>
      <c r="G11" s="29">
        <v>0.45499999999999829</v>
      </c>
      <c r="H11" s="29">
        <v>200</v>
      </c>
    </row>
    <row r="12" spans="1:8">
      <c r="A12" s="29">
        <v>29.844999999999999</v>
      </c>
      <c r="B12" s="29">
        <v>7</v>
      </c>
      <c r="D12" s="29">
        <v>18.325000000000003</v>
      </c>
      <c r="E12" s="29">
        <v>143</v>
      </c>
      <c r="G12" s="29">
        <v>8.9849999999999994</v>
      </c>
      <c r="H12" s="29">
        <v>200</v>
      </c>
    </row>
    <row r="13" spans="1:8">
      <c r="A13" s="29">
        <v>25.844999999999999</v>
      </c>
      <c r="B13" s="29">
        <v>9</v>
      </c>
      <c r="D13" s="29">
        <v>15.327500000000001</v>
      </c>
      <c r="E13" s="29">
        <v>200</v>
      </c>
      <c r="G13" s="29">
        <v>3.009999999999998</v>
      </c>
      <c r="H13" s="29">
        <v>200</v>
      </c>
    </row>
    <row r="14" spans="1:8">
      <c r="A14" s="29">
        <v>22.844999999999999</v>
      </c>
      <c r="B14" s="29">
        <v>19</v>
      </c>
      <c r="D14" s="29">
        <v>12.350000000000001</v>
      </c>
      <c r="E14" s="29">
        <v>200</v>
      </c>
      <c r="G14" s="29">
        <v>1.9999999999996021E-2</v>
      </c>
      <c r="H14" s="29">
        <v>200</v>
      </c>
    </row>
    <row r="15" spans="1:8">
      <c r="A15" s="29">
        <v>18.844999999999999</v>
      </c>
      <c r="B15" s="29">
        <v>13</v>
      </c>
      <c r="D15" s="29">
        <v>11.254999999999995</v>
      </c>
      <c r="E15" s="29">
        <v>65</v>
      </c>
      <c r="G15" s="29">
        <v>-2.9750000000000014</v>
      </c>
      <c r="H15" s="29">
        <v>200</v>
      </c>
    </row>
    <row r="16" spans="1:8">
      <c r="A16" s="29">
        <v>32.805</v>
      </c>
      <c r="B16" s="29">
        <v>16</v>
      </c>
      <c r="D16" s="29">
        <v>11.854999999999997</v>
      </c>
      <c r="E16" s="29">
        <v>39</v>
      </c>
      <c r="G16" s="29">
        <v>-5.980000000000004</v>
      </c>
      <c r="H16" s="29">
        <v>200</v>
      </c>
    </row>
    <row r="17" spans="1:8">
      <c r="A17" s="29">
        <v>29.805</v>
      </c>
      <c r="B17" s="29">
        <v>6</v>
      </c>
      <c r="D17" s="29">
        <v>8.2149999999999963</v>
      </c>
      <c r="E17" s="29">
        <v>33</v>
      </c>
      <c r="G17" s="29">
        <v>-8.9549999999999983</v>
      </c>
      <c r="H17" s="29">
        <v>200</v>
      </c>
    </row>
    <row r="18" spans="1:8">
      <c r="A18" s="29">
        <v>26.805</v>
      </c>
      <c r="B18" s="29">
        <v>6</v>
      </c>
      <c r="G18" s="29">
        <v>-11.950000000000003</v>
      </c>
      <c r="H18" s="29">
        <v>200</v>
      </c>
    </row>
    <row r="19" spans="1:8">
      <c r="A19" s="29">
        <v>23.805</v>
      </c>
      <c r="B19" s="29">
        <v>14</v>
      </c>
      <c r="G19" s="29">
        <v>-14.954999999999998</v>
      </c>
      <c r="H19" s="29">
        <v>200</v>
      </c>
    </row>
    <row r="20" spans="1:8">
      <c r="A20" s="29">
        <v>20.805</v>
      </c>
      <c r="B20" s="29">
        <v>8</v>
      </c>
      <c r="G20" s="29">
        <v>7.375</v>
      </c>
      <c r="H20" s="29">
        <v>200</v>
      </c>
    </row>
    <row r="21" spans="1:8">
      <c r="A21" s="29">
        <v>31.295000000000002</v>
      </c>
      <c r="B21" s="29">
        <v>4</v>
      </c>
      <c r="G21" s="29">
        <v>6.3149999999999977</v>
      </c>
      <c r="H21" s="29">
        <v>200</v>
      </c>
    </row>
    <row r="22" spans="1:8">
      <c r="A22" s="29">
        <v>29.295000000000002</v>
      </c>
      <c r="B22" s="29">
        <v>14</v>
      </c>
    </row>
    <row r="23" spans="1:8">
      <c r="A23" s="29">
        <v>27.295000000000002</v>
      </c>
      <c r="B23" s="29">
        <v>30</v>
      </c>
    </row>
    <row r="24" spans="1:8">
      <c r="A24" s="29">
        <v>25.295000000000002</v>
      </c>
      <c r="B24" s="29">
        <v>21</v>
      </c>
    </row>
    <row r="25" spans="1:8">
      <c r="A25" s="29">
        <v>23.295000000000002</v>
      </c>
      <c r="B25" s="29">
        <v>13</v>
      </c>
    </row>
    <row r="26" spans="1:8">
      <c r="A26" s="29">
        <v>21.295000000000002</v>
      </c>
      <c r="B26" s="29">
        <v>89</v>
      </c>
    </row>
    <row r="27" spans="1:8">
      <c r="A27" s="29">
        <v>19.295000000000002</v>
      </c>
      <c r="B27" s="29">
        <v>20</v>
      </c>
    </row>
    <row r="28" spans="1:8">
      <c r="A28" s="29">
        <v>17.295000000000002</v>
      </c>
      <c r="B28" s="29">
        <v>17</v>
      </c>
    </row>
    <row r="29" spans="1:8">
      <c r="A29" s="29">
        <v>34.265000000000001</v>
      </c>
      <c r="B29" s="29">
        <v>15</v>
      </c>
    </row>
    <row r="30" spans="1:8">
      <c r="A30" s="29">
        <v>32.265000000000001</v>
      </c>
      <c r="B30" s="29">
        <v>15</v>
      </c>
    </row>
    <row r="31" spans="1:8">
      <c r="A31" s="29">
        <v>30.265000000000001</v>
      </c>
      <c r="B31" s="29">
        <v>11</v>
      </c>
    </row>
    <row r="32" spans="1:8">
      <c r="A32" s="29">
        <v>28.265000000000001</v>
      </c>
      <c r="B32" s="29">
        <v>9</v>
      </c>
    </row>
    <row r="33" spans="1:2">
      <c r="A33" s="29">
        <v>31.425000000000001</v>
      </c>
      <c r="B33" s="29">
        <v>5</v>
      </c>
    </row>
    <row r="34" spans="1:2">
      <c r="A34" s="29">
        <v>29.425000000000001</v>
      </c>
      <c r="B34" s="29">
        <v>5</v>
      </c>
    </row>
    <row r="35" spans="1:2">
      <c r="A35" s="29">
        <v>27.425000000000001</v>
      </c>
      <c r="B35" s="29">
        <v>6</v>
      </c>
    </row>
    <row r="36" spans="1:2">
      <c r="A36" s="29">
        <v>33.254999999999995</v>
      </c>
      <c r="B36" s="29">
        <v>5</v>
      </c>
    </row>
    <row r="37" spans="1:2">
      <c r="A37" s="29">
        <v>31.254999999999995</v>
      </c>
      <c r="B37" s="29">
        <v>4</v>
      </c>
    </row>
    <row r="38" spans="1:2">
      <c r="A38" s="29">
        <v>29.254999999999995</v>
      </c>
      <c r="B38" s="29">
        <v>8</v>
      </c>
    </row>
    <row r="39" spans="1:2">
      <c r="A39" s="29">
        <v>27.254999999999995</v>
      </c>
      <c r="B39" s="29">
        <v>12</v>
      </c>
    </row>
    <row r="40" spans="1:2">
      <c r="A40" s="29">
        <v>25.254999999999995</v>
      </c>
      <c r="B40" s="29">
        <v>25</v>
      </c>
    </row>
    <row r="41" spans="1:2">
      <c r="A41" s="29">
        <v>23.254999999999995</v>
      </c>
      <c r="B41" s="29">
        <v>24</v>
      </c>
    </row>
    <row r="42" spans="1:2">
      <c r="A42" s="29">
        <v>21.254999999999995</v>
      </c>
      <c r="B42" s="29">
        <v>25</v>
      </c>
    </row>
    <row r="43" spans="1:2">
      <c r="A43" s="29">
        <v>19.254999999999995</v>
      </c>
      <c r="B43" s="29">
        <v>30</v>
      </c>
    </row>
    <row r="44" spans="1:2">
      <c r="A44" s="29">
        <v>17.254999999999995</v>
      </c>
      <c r="B44" s="29">
        <v>17</v>
      </c>
    </row>
    <row r="45" spans="1:2">
      <c r="A45" s="29">
        <v>15.254999999999995</v>
      </c>
      <c r="B45" s="29">
        <v>13</v>
      </c>
    </row>
    <row r="46" spans="1:2">
      <c r="A46" s="29">
        <v>13.254999999999995</v>
      </c>
      <c r="B46" s="29">
        <v>15</v>
      </c>
    </row>
    <row r="47" spans="1:2">
      <c r="A47" s="29">
        <v>32.854999999999997</v>
      </c>
      <c r="B47" s="29">
        <v>5</v>
      </c>
    </row>
    <row r="48" spans="1:2">
      <c r="A48" s="29">
        <v>29.854999999999997</v>
      </c>
      <c r="B48" s="29">
        <v>19</v>
      </c>
    </row>
    <row r="49" spans="1:2">
      <c r="A49" s="29">
        <v>26.854999999999997</v>
      </c>
      <c r="B49" s="29">
        <v>6</v>
      </c>
    </row>
    <row r="50" spans="1:2">
      <c r="A50" s="29">
        <v>23.854999999999997</v>
      </c>
      <c r="B50" s="29">
        <v>10</v>
      </c>
    </row>
    <row r="51" spans="1:2">
      <c r="A51" s="29">
        <v>20.854999999999997</v>
      </c>
      <c r="B51" s="29">
        <v>27</v>
      </c>
    </row>
    <row r="52" spans="1:2">
      <c r="A52" s="29">
        <v>17.869999999999997</v>
      </c>
      <c r="B52" s="29">
        <v>12</v>
      </c>
    </row>
    <row r="53" spans="1:2">
      <c r="A53" s="29">
        <v>14.854999999999997</v>
      </c>
      <c r="B53" s="29">
        <v>8</v>
      </c>
    </row>
    <row r="54" spans="1:2">
      <c r="A54" s="29">
        <v>34.214999999999996</v>
      </c>
      <c r="B54" s="29">
        <v>4</v>
      </c>
    </row>
    <row r="55" spans="1:2">
      <c r="A55" s="29">
        <v>31.214999999999996</v>
      </c>
      <c r="B55" s="29">
        <v>5</v>
      </c>
    </row>
    <row r="56" spans="1:2">
      <c r="A56" s="29">
        <v>30.214999999999996</v>
      </c>
      <c r="B56" s="29">
        <v>7</v>
      </c>
    </row>
    <row r="57" spans="1:2">
      <c r="A57" s="29">
        <v>28.214999999999996</v>
      </c>
      <c r="B57" s="29">
        <v>9</v>
      </c>
    </row>
    <row r="58" spans="1:2">
      <c r="A58" s="29">
        <v>26.214999999999996</v>
      </c>
      <c r="B58" s="29">
        <v>28</v>
      </c>
    </row>
    <row r="59" spans="1:2">
      <c r="A59" s="29">
        <v>24.214999999999996</v>
      </c>
      <c r="B59" s="29">
        <v>9</v>
      </c>
    </row>
    <row r="60" spans="1:2">
      <c r="A60" s="29">
        <v>22.214999999999996</v>
      </c>
      <c r="B60" s="29">
        <v>8</v>
      </c>
    </row>
    <row r="61" spans="1:2">
      <c r="A61" s="29">
        <v>20.214999999999996</v>
      </c>
      <c r="B61" s="29">
        <v>13</v>
      </c>
    </row>
    <row r="62" spans="1:2">
      <c r="A62" s="29">
        <v>18.214999999999996</v>
      </c>
      <c r="B62" s="29">
        <v>17</v>
      </c>
    </row>
    <row r="63" spans="1:2">
      <c r="A63" s="29">
        <v>16.214999999999996</v>
      </c>
      <c r="B63" s="29">
        <v>26</v>
      </c>
    </row>
    <row r="64" spans="1:2">
      <c r="A64" s="29">
        <v>15.305</v>
      </c>
      <c r="B64" s="29">
        <v>200</v>
      </c>
    </row>
    <row r="65" spans="1:2">
      <c r="A65" s="29">
        <v>12.214999999999996</v>
      </c>
      <c r="B65" s="29">
        <v>17</v>
      </c>
    </row>
    <row r="66" spans="1:2">
      <c r="A66" s="29">
        <v>10.214999999999996</v>
      </c>
      <c r="B66" s="29">
        <v>27</v>
      </c>
    </row>
  </sheetData>
  <mergeCells count="3">
    <mergeCell ref="A1:B1"/>
    <mergeCell ref="D1:E1"/>
    <mergeCell ref="G1:H1"/>
  </mergeCells>
  <phoneticPr fontId="4" type="noConversion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D18"/>
  <sheetViews>
    <sheetView workbookViewId="0">
      <selection activeCell="F5" sqref="F5"/>
    </sheetView>
  </sheetViews>
  <sheetFormatPr defaultRowHeight="14.25"/>
  <cols>
    <col min="1" max="1" width="26.140625" style="28" bestFit="1" customWidth="1"/>
    <col min="2" max="2" width="21.28515625" style="28" bestFit="1" customWidth="1"/>
    <col min="3" max="3" width="15.85546875" style="28" bestFit="1" customWidth="1"/>
    <col min="4" max="4" width="17" style="28" customWidth="1"/>
    <col min="5" max="16384" width="9.140625" style="28"/>
  </cols>
  <sheetData>
    <row r="1" spans="1:4" ht="28.5">
      <c r="A1" s="29" t="s">
        <v>5</v>
      </c>
      <c r="B1" s="29" t="s">
        <v>6</v>
      </c>
      <c r="C1" s="29" t="s">
        <v>58</v>
      </c>
      <c r="D1" s="29" t="s">
        <v>24</v>
      </c>
    </row>
    <row r="2" spans="1:4">
      <c r="A2" s="29" t="s">
        <v>7</v>
      </c>
      <c r="B2" s="29"/>
      <c r="C2" s="29"/>
      <c r="D2" s="29"/>
    </row>
    <row r="3" spans="1:4">
      <c r="A3" s="29" t="s">
        <v>8</v>
      </c>
      <c r="B3" s="29"/>
      <c r="C3" s="29"/>
      <c r="D3" s="29"/>
    </row>
    <row r="4" spans="1:4">
      <c r="A4" s="29" t="s">
        <v>9</v>
      </c>
      <c r="B4" s="29"/>
      <c r="C4" s="29"/>
      <c r="D4" s="29"/>
    </row>
    <row r="5" spans="1:4">
      <c r="A5" s="29" t="s">
        <v>10</v>
      </c>
      <c r="B5" s="29"/>
      <c r="C5" s="29"/>
      <c r="D5" s="29"/>
    </row>
    <row r="6" spans="1:4">
      <c r="A6" s="29" t="s">
        <v>11</v>
      </c>
      <c r="B6" s="29"/>
      <c r="C6" s="29"/>
      <c r="D6" s="29"/>
    </row>
    <row r="7" spans="1:4">
      <c r="A7" s="29" t="s">
        <v>12</v>
      </c>
      <c r="B7" s="29">
        <v>0.3</v>
      </c>
      <c r="C7" s="29">
        <v>0</v>
      </c>
      <c r="D7" s="29">
        <v>0</v>
      </c>
    </row>
    <row r="8" spans="1:4">
      <c r="A8" s="29" t="s">
        <v>13</v>
      </c>
      <c r="B8" s="29">
        <v>15.3</v>
      </c>
      <c r="C8" s="29">
        <v>15.578000000000003</v>
      </c>
      <c r="D8" s="29">
        <v>10.390999999999998</v>
      </c>
    </row>
    <row r="9" spans="1:4">
      <c r="A9" s="29" t="s">
        <v>14</v>
      </c>
      <c r="B9" s="29">
        <v>21.7</v>
      </c>
      <c r="C9" s="29">
        <v>22.789000000000001</v>
      </c>
      <c r="D9" s="29">
        <v>19.079000000000001</v>
      </c>
    </row>
    <row r="10" spans="1:4">
      <c r="A10" s="29" t="s">
        <v>15</v>
      </c>
      <c r="B10" s="29">
        <v>34.4</v>
      </c>
      <c r="C10" s="29">
        <v>27.134</v>
      </c>
      <c r="D10" s="29">
        <v>25.419000000000004</v>
      </c>
    </row>
    <row r="11" spans="1:4">
      <c r="A11" s="29" t="s">
        <v>16</v>
      </c>
      <c r="B11" s="29">
        <v>40.299999999999997</v>
      </c>
      <c r="C11" s="29">
        <v>29.576000000000008</v>
      </c>
      <c r="D11" s="29">
        <v>27.494000000000007</v>
      </c>
    </row>
    <row r="12" spans="1:4">
      <c r="A12" s="29" t="s">
        <v>17</v>
      </c>
      <c r="B12" s="29">
        <v>45.2</v>
      </c>
      <c r="C12" s="29">
        <v>35.456999999999994</v>
      </c>
      <c r="D12" s="29">
        <v>33.711000000000006</v>
      </c>
    </row>
    <row r="13" spans="1:4">
      <c r="A13" s="29" t="s">
        <v>18</v>
      </c>
      <c r="B13" s="29">
        <v>48.6</v>
      </c>
      <c r="C13" s="29">
        <v>39.570000000000007</v>
      </c>
      <c r="D13" s="29">
        <v>39.455000000000005</v>
      </c>
    </row>
    <row r="14" spans="1:4">
      <c r="A14" s="29" t="s">
        <v>19</v>
      </c>
      <c r="B14" s="29">
        <v>49.6</v>
      </c>
      <c r="C14" s="29">
        <v>42.540999999999997</v>
      </c>
      <c r="D14" s="29">
        <v>42.780999999999999</v>
      </c>
    </row>
    <row r="15" spans="1:4">
      <c r="A15" s="29" t="s">
        <v>20</v>
      </c>
      <c r="B15" s="29">
        <v>50.3</v>
      </c>
      <c r="C15" s="29">
        <v>46.146000000000001</v>
      </c>
      <c r="D15" s="29">
        <v>47.696000000000005</v>
      </c>
    </row>
    <row r="16" spans="1:4">
      <c r="A16" s="29" t="s">
        <v>21</v>
      </c>
      <c r="B16" s="29">
        <v>52.4</v>
      </c>
      <c r="C16" s="29">
        <v>49.236999999999995</v>
      </c>
      <c r="D16" s="29">
        <v>52.375000000000007</v>
      </c>
    </row>
    <row r="17" spans="1:4">
      <c r="A17" s="29" t="s">
        <v>22</v>
      </c>
      <c r="B17" s="29">
        <v>54.4</v>
      </c>
      <c r="C17" s="29">
        <v>54.546000000000006</v>
      </c>
      <c r="D17" s="29">
        <v>58.708999999999996</v>
      </c>
    </row>
    <row r="18" spans="1:4">
      <c r="A18" s="29" t="s">
        <v>23</v>
      </c>
      <c r="B18" s="29">
        <v>55.5</v>
      </c>
      <c r="C18" s="29">
        <v>55.819000000000003</v>
      </c>
      <c r="D18" s="29">
        <v>59.217999999999996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65E88C168AF014CABB2F774E33549CD" ma:contentTypeVersion="8" ma:contentTypeDescription="Create a new document." ma:contentTypeScope="" ma:versionID="06123034283c6eebb903dd31f05c1d98">
  <xsd:schema xmlns:xsd="http://www.w3.org/2001/XMLSchema" xmlns:xs="http://www.w3.org/2001/XMLSchema" xmlns:p="http://schemas.microsoft.com/office/2006/metadata/properties" xmlns:ns2="555ab46e-7eb4-483d-9bf9-65aa9b4bd404" targetNamespace="http://schemas.microsoft.com/office/2006/metadata/properties" ma:root="true" ma:fieldsID="5b5da54774d29fe77173ff3c71e08b74" ns2:_="">
    <xsd:import namespace="555ab46e-7eb4-483d-9bf9-65aa9b4bd40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5ab46e-7eb4-483d-9bf9-65aa9b4bd40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CA39E2B-66D6-4261-BE25-924572D02B7C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10282619-E2F5-48F9-9966-3B8667BDC3E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B6C8A12-14C1-439C-9D4E-A3F5A260264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55ab46e-7eb4-483d-9bf9-65aa9b4bd40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Figure 8</vt:lpstr>
      <vt:lpstr>Figure 11</vt:lpstr>
      <vt:lpstr>Figure 12</vt:lpstr>
      <vt:lpstr>Figure 14</vt:lpstr>
      <vt:lpstr>Figure 15</vt:lpstr>
      <vt:lpstr>Figure 16</vt:lpstr>
      <vt:lpstr>Figure 17</vt:lpstr>
      <vt:lpstr>Figure 20</vt:lpstr>
      <vt:lpstr>Figure 23</vt:lpstr>
      <vt:lpstr>Figure 24</vt:lpstr>
      <vt:lpstr>Figure 25</vt:lpstr>
      <vt:lpstr>Figure 26</vt:lpstr>
      <vt:lpstr>Figure 28</vt:lpstr>
      <vt:lpstr>Figure 30</vt:lpstr>
      <vt:lpstr>Figure 31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Chiu</dc:creator>
  <cp:lastModifiedBy>George Zalachoris</cp:lastModifiedBy>
  <dcterms:created xsi:type="dcterms:W3CDTF">2015-06-05T18:19:34Z</dcterms:created>
  <dcterms:modified xsi:type="dcterms:W3CDTF">2021-12-08T10:31:48Z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0x010100465E88C168AF014CABB2F774E33549CD</vt:lpwstr>
  </property>
</Properties>
</file>